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<sst xmlns="http://schemas.openxmlformats.org/spreadsheetml/2006/main" count="137" uniqueCount="119">
  <si>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</si>
  <si>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</si>
  <si>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</si>
  <si>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</si>
  <si>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</si>
  <si>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</si>
  <si>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</si>
  <si>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</si>
  <si>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</si>
  <si>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</si>
  <si>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</si>
  <si>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</si>
  <si>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</si>
  <si>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</si>
  <si>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</si>
  <si>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</si>
  <si>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</si>
  <si>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</si>
  <si>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</si>
  <si>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</si>
  <si>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</si>
  <si>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</si>
  <si>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</si>
  <si>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</si>
  <si>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</si>
  <si>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</si>
  <si>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</si>
  <si>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</si>
  <si>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</si>
  <si>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</si>
  <si>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</si>
  <si>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</si>
  <si>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</si>
  <si>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</si>
  <si>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</si>
  <si>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</si>
  <si>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</si>
  <si>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</si>
  <si>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</si>
  <si>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</si>
  <si>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</si>
  <si>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</si>
  <si>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</si>
  <si>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</si>
  <si>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</si>
  <si>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</si>
  <si>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</si>
  <si>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</si>
  <si>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</si>
  <si>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</si>
  <si>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</si>
  <si>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</si>
  <si>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</si>
  <si>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</si>
  <si>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</si>
  <si>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</si>
  <si>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</si>
  <si>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</si>
  <si>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</si>
  <si>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</si>
  <si>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</si>
  <si>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</si>
  <si>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</si>
  <si>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</si>
  <si>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</si>
  <si>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</si>
  <si>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</si>
  <si>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</si>
  <si>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</si>
  <si>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</si>
  <si>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</si>
  <si>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</si>
  <si>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</si>
  <si>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CHC
(Y/N)</t>
  </si>
  <si>
    <t>DMV
(Y/N)</t>
  </si>
  <si>
    <t>Supervisor
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</si>
  <si>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</si>
  <si>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</si>
  <si>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</si>
  <si>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</si>
  <si>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</si>
  <si>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</si>
  <si>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</si>
  <si>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</si>
  <si>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</si>
  <si>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</si>
  <si>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</si>
  <si>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</si>
  <si>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</si>
  <si>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</si>
  <si>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</si>
  <si>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</si>
  <si>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</si>
  <si>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</si>
  <si>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</si>
  <si>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C52322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</si>
  <si>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</si>
  <si>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</si>
  <si>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</si>
  <si>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</si>
  <si>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</si>
  <si>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</si>
  <si>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</si>
  <si>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</si>
  <si>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</si>
  <si>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</si>
  <si>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</si>
  <si>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</si>
  <si>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</si>
  <si>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MGV370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</si>
  <si>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</si>
  <si>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</si>
  <si>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</si>
  <si>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</si>
  <si>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</si>
  <si>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</si>
  <si>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</si>
  <si>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</si>
  <si>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Rev 3/17/2017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</si>
</sst>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3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5" fillId="0" borderId="0" xfId="5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5" borderId="19" xfId="6" applyFont="1" applyFill="1" applyBorder="1" applyAlignment="1">
      <alignment horizontal="center" wrapText="1"/>
    </xf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18" fillId="0" borderId="0" xfId="5" applyNumberFormat="1"/>
    <xf numFmtId="43" fontId="0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4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_x000a_ID" dataDxfId="7"/>
    <tableColumn id="5" name="Rate of Pay" dataDxfId="6"/>
    <tableColumn id="7" name="CHC_x000a_(Y/N)" dataDxfId="5"/>
    <tableColumn id="8" name="DMV_x000a_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</row>
    <row r="2" spans="1:40" ht="24.75" customHeight="1" x14ac:dyDescent="0.25">
      <c r="A2" s="6"/>
      <c r="B2" s="118" t="s">
        <v>51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</row>
    <row r="3" spans="1:40" ht="12.7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2">
        <f ca="1">NOW()</f>
        <v>42811.519046643516</v>
      </c>
      <c r="I11" s="113"/>
      <c r="J11" s="113"/>
      <c r="K11" s="113"/>
      <c r="L11" s="113"/>
      <c r="M11" s="113"/>
      <c r="N11" s="11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2"/>
      <c r="I13" s="93"/>
      <c r="J13" s="93"/>
      <c r="K13" s="93"/>
      <c r="L13" s="93"/>
      <c r="M13" s="93"/>
      <c r="N13" s="94"/>
      <c r="O13" s="15"/>
      <c r="P13" s="4" t="s">
        <v>6</v>
      </c>
      <c r="Q13" s="14"/>
      <c r="R13" s="14"/>
      <c r="S13" s="14"/>
      <c r="T13" s="14"/>
      <c r="U13" s="92"/>
      <c r="V13" s="93"/>
      <c r="W13" s="93"/>
      <c r="X13" s="93"/>
      <c r="Y13" s="93"/>
      <c r="Z13" s="93"/>
      <c r="AA13" s="94"/>
      <c r="AB13" s="15"/>
      <c r="AC13" s="13" t="s">
        <v>2</v>
      </c>
      <c r="AD13" s="13"/>
      <c r="AE13" s="13"/>
      <c r="AF13" s="4"/>
      <c r="AG13" s="122"/>
      <c r="AH13" s="123"/>
      <c r="AI13" s="123"/>
      <c r="AJ13" s="123"/>
      <c r="AK13" s="123"/>
      <c r="AL13" s="12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7" t="s">
        <v>60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4"/>
      <c r="U19" s="4" t="s">
        <v>59</v>
      </c>
      <c r="V19" s="4"/>
      <c r="W19" s="4"/>
      <c r="X19" s="4"/>
      <c r="Y19" s="4"/>
      <c r="AA19" s="104" t="s">
        <v>60</v>
      </c>
      <c r="AB19" s="105"/>
      <c r="AC19" s="105"/>
      <c r="AD19" s="105"/>
      <c r="AE19" s="106"/>
      <c r="AF19" s="14"/>
      <c r="AH19" s="4" t="s">
        <v>63</v>
      </c>
      <c r="AI19" s="4"/>
      <c r="AJ19" s="4"/>
      <c r="AK19" s="102" t="s">
        <v>67</v>
      </c>
      <c r="AL19" s="10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4"/>
      <c r="U21" s="13" t="s">
        <v>62</v>
      </c>
      <c r="W21" s="13"/>
      <c r="X21" s="13"/>
      <c r="Z21" s="13"/>
      <c r="AA21" s="86"/>
      <c r="AB21" s="125"/>
      <c r="AC21" s="125"/>
      <c r="AD21" s="125"/>
      <c r="AE21" s="8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2"/>
      <c r="J23" s="113"/>
      <c r="K23" s="113"/>
      <c r="L23" s="113"/>
      <c r="M23" s="113"/>
      <c r="N23" s="114"/>
      <c r="O23" s="14"/>
      <c r="Q23" s="14"/>
      <c r="U23" s="13" t="s">
        <v>68</v>
      </c>
      <c r="AA23" s="126" t="s">
        <v>60</v>
      </c>
      <c r="AB23" s="127"/>
      <c r="AC23" s="127"/>
      <c r="AD23" s="127"/>
      <c r="AE23" s="12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7" t="str">
        <f>Lookups!B2</f>
        <v>160240 MGV - ASOSU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5"/>
      <c r="Q27" s="96"/>
      <c r="R27" s="24" t="s">
        <v>76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5"/>
      <c r="AG27" s="96"/>
      <c r="AH27" s="26" t="s">
        <v>76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4"/>
      <c r="X31" s="4"/>
      <c r="Y31" s="4"/>
      <c r="Z31" s="4"/>
      <c r="AA31" s="4"/>
      <c r="AB31" s="97"/>
      <c r="AC31" s="98"/>
      <c r="AD31" s="98"/>
      <c r="AE31" s="98"/>
      <c r="AF31" s="98"/>
      <c r="AG31" s="98"/>
      <c r="AH31" s="98"/>
      <c r="AI31" s="9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4"/>
      <c r="X33" s="82" t="s">
        <v>114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99" t="s">
        <v>60</v>
      </c>
      <c r="J36" s="100"/>
      <c r="K36" s="100"/>
      <c r="L36" s="100"/>
      <c r="M36" s="100"/>
      <c r="N36" s="10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99" t="s">
        <v>46</v>
      </c>
      <c r="AB36" s="100"/>
      <c r="AC36" s="100"/>
      <c r="AD36" s="100"/>
      <c r="AE36" s="100"/>
      <c r="AF36" s="10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6"/>
      <c r="AL39" s="8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2" t="s">
        <v>115</v>
      </c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6"/>
      <c r="AL41" s="8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6"/>
      <c r="AL43" s="8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2" t="s">
        <v>111</v>
      </c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6"/>
      <c r="AL45" s="8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2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6"/>
      <c r="AL47" s="8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2"/>
      <c r="J49" s="93"/>
      <c r="K49" s="93"/>
      <c r="L49" s="93"/>
      <c r="M49" s="93"/>
      <c r="N49" s="93"/>
      <c r="O49" s="93"/>
      <c r="P49" s="93"/>
      <c r="Q49" s="93"/>
      <c r="R49" s="93"/>
      <c r="S49" s="9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6"/>
      <c r="AL49" s="8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2">
        <v>160240</v>
      </c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1"/>
      <c r="AH51" s="91"/>
      <c r="AI51" s="91"/>
      <c r="AJ51" s="91"/>
      <c r="AK51" s="91"/>
      <c r="AL51" s="9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88" t="s">
        <v>112</v>
      </c>
      <c r="J53" s="89"/>
      <c r="K53" s="89"/>
      <c r="L53" s="89"/>
      <c r="M53" s="89"/>
      <c r="N53" s="89"/>
      <c r="O53" s="89"/>
      <c r="P53" s="89"/>
      <c r="Q53" s="89"/>
      <c r="R53" s="89"/>
      <c r="S53" s="9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1"/>
      <c r="AH53" s="91"/>
      <c r="AI53" s="91"/>
      <c r="AJ53" s="91"/>
      <c r="AK53" s="91"/>
      <c r="AL53" s="9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1"/>
      <c r="AH54" s="81"/>
      <c r="AI54" s="81"/>
      <c r="AJ54" s="81"/>
      <c r="AK54" s="81"/>
      <c r="AL54" s="81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14"/>
      <c r="V55" s="4"/>
      <c r="W55" s="4"/>
      <c r="X55" s="4"/>
      <c r="Y55" s="4"/>
      <c r="Z55" s="4" t="s">
        <v>113</v>
      </c>
      <c r="AA55" s="4"/>
      <c r="AB55" s="4"/>
      <c r="AC55" s="14"/>
      <c r="AD55" s="14"/>
      <c r="AE55" s="14"/>
      <c r="AF55" s="14"/>
      <c r="AG55" s="91"/>
      <c r="AH55" s="91"/>
      <c r="AI55" s="91"/>
      <c r="AJ55" s="91"/>
      <c r="AK55" s="91"/>
      <c r="AL55" s="9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5" t="s">
        <v>118</v>
      </c>
      <c r="C57" s="85"/>
      <c r="D57" s="85"/>
      <c r="E57" s="85"/>
      <c r="F57" s="85"/>
      <c r="G57" s="85"/>
      <c r="H57" s="8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29" t="s">
        <v>32</v>
      </c>
      <c r="E1" s="129"/>
      <c r="F1" s="129"/>
      <c r="G1" s="129"/>
    </row>
    <row r="2" spans="2:8" ht="15" customHeight="1" x14ac:dyDescent="0.2">
      <c r="B2" s="45" t="s">
        <v>33</v>
      </c>
      <c r="D2" s="129"/>
      <c r="E2" s="129"/>
      <c r="F2" s="129"/>
      <c r="G2" s="129"/>
    </row>
    <row r="3" spans="2:8" ht="15" customHeight="1" x14ac:dyDescent="0.2">
      <c r="D3" s="129"/>
      <c r="E3" s="129"/>
      <c r="F3" s="129"/>
      <c r="G3" s="12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0">
        <f>'Employee Hire'!I31</f>
        <v>0</v>
      </c>
      <c r="E5" s="13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5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66" t="s">
        <v>56</v>
      </c>
    </row>
    <row r="11" spans="2:8" ht="15" x14ac:dyDescent="0.25">
      <c r="B11" s="78" t="s">
        <v>79</v>
      </c>
      <c r="C11" s="78" t="s">
        <v>80</v>
      </c>
      <c r="D11" s="74"/>
      <c r="E11" s="80"/>
      <c r="F11" s="78" t="s">
        <v>81</v>
      </c>
      <c r="G11" s="78"/>
      <c r="H11" s="5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2" spans="2:8" ht="15" x14ac:dyDescent="0.25">
      <c r="B12" s="78" t="s">
        <v>82</v>
      </c>
      <c r="C12" s="78" t="s">
        <v>83</v>
      </c>
      <c r="D12" s="74"/>
      <c r="E12" s="80"/>
      <c r="F12" s="78" t="s">
        <v>84</v>
      </c>
      <c r="G12" s="78"/>
      <c r="H12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3" spans="2:8" ht="15" x14ac:dyDescent="0.25">
      <c r="B13" s="78" t="s">
        <v>85</v>
      </c>
      <c r="C13" s="78" t="s">
        <v>86</v>
      </c>
      <c r="D13" s="74"/>
      <c r="E13" s="80"/>
      <c r="F13" s="78" t="s">
        <v>84</v>
      </c>
      <c r="G13" s="78"/>
      <c r="H13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4" spans="2:8" ht="15" x14ac:dyDescent="0.25">
      <c r="B14" s="78" t="s">
        <v>87</v>
      </c>
      <c r="C14" s="78" t="s">
        <v>88</v>
      </c>
      <c r="D14" s="74"/>
      <c r="E14" s="80"/>
      <c r="F14" s="78" t="s">
        <v>84</v>
      </c>
      <c r="G14" s="78"/>
      <c r="H14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5" spans="2:8" ht="15" x14ac:dyDescent="0.25">
      <c r="B15" s="78" t="s">
        <v>89</v>
      </c>
      <c r="C15" s="78" t="s">
        <v>90</v>
      </c>
      <c r="D15" s="74"/>
      <c r="E15" s="80"/>
      <c r="F15" s="78" t="s">
        <v>84</v>
      </c>
      <c r="G15" s="78"/>
      <c r="H15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6" spans="2:8" ht="15" x14ac:dyDescent="0.25">
      <c r="B16" s="78" t="s">
        <v>91</v>
      </c>
      <c r="C16" s="78" t="s">
        <v>92</v>
      </c>
      <c r="D16" s="74"/>
      <c r="E16" s="80"/>
      <c r="F16" s="78" t="s">
        <v>84</v>
      </c>
      <c r="G16" s="78"/>
      <c r="H16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17" spans="2:8" ht="15" x14ac:dyDescent="0.25">
      <c r="B17" s="78" t="s">
        <v>93</v>
      </c>
      <c r="C17" s="78" t="s">
        <v>95</v>
      </c>
      <c r="D17" s="74"/>
      <c r="E17" s="80"/>
      <c r="F17" s="78" t="s">
        <v>84</v>
      </c>
      <c r="G17" s="78"/>
      <c r="H17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C52322 MGV340 </v>
      </c>
    </row>
    <row r="18" spans="2:8" ht="15" x14ac:dyDescent="0.25">
      <c r="B18" s="78" t="s">
        <v>93</v>
      </c>
      <c r="C18" s="78" t="s">
        <v>94</v>
      </c>
      <c r="D18" s="74"/>
      <c r="E18" s="80"/>
      <c r="F18" s="78" t="s">
        <v>84</v>
      </c>
      <c r="G18" s="78"/>
      <c r="H18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19" spans="2:8" ht="15" x14ac:dyDescent="0.25">
      <c r="B19" s="78" t="s">
        <v>105</v>
      </c>
      <c r="C19" s="78" t="s">
        <v>96</v>
      </c>
      <c r="D19" s="74"/>
      <c r="E19" s="80"/>
      <c r="F19" s="78" t="s">
        <v>84</v>
      </c>
      <c r="G19" s="78"/>
      <c r="H19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20" spans="2:8" ht="15" x14ac:dyDescent="0.25">
      <c r="B20" s="78" t="s">
        <v>106</v>
      </c>
      <c r="C20" s="78" t="s">
        <v>97</v>
      </c>
      <c r="D20" s="74"/>
      <c r="E20" s="80"/>
      <c r="F20" s="78" t="s">
        <v>84</v>
      </c>
      <c r="G20" s="78"/>
      <c r="H20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1" spans="2:8" ht="15" x14ac:dyDescent="0.25">
      <c r="B21" s="78" t="s">
        <v>98</v>
      </c>
      <c r="C21" s="78" t="s">
        <v>99</v>
      </c>
      <c r="D21" s="74"/>
      <c r="E21" s="80"/>
      <c r="F21" s="78" t="s">
        <v>84</v>
      </c>
      <c r="G21" s="78"/>
      <c r="H21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2" spans="2:8" ht="15" x14ac:dyDescent="0.25">
      <c r="B22" s="78" t="s">
        <v>107</v>
      </c>
      <c r="C22" s="78" t="s">
        <v>108</v>
      </c>
      <c r="D22" s="74"/>
      <c r="E22" s="80"/>
      <c r="F22" s="78" t="s">
        <v>84</v>
      </c>
      <c r="G22" s="78"/>
      <c r="H22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3" spans="2:8" ht="15" x14ac:dyDescent="0.25">
      <c r="B23" s="78" t="s">
        <v>100</v>
      </c>
      <c r="C23" s="78" t="s">
        <v>101</v>
      </c>
      <c r="D23" s="74"/>
      <c r="E23" s="80"/>
      <c r="F23" s="78" t="s">
        <v>109</v>
      </c>
      <c r="G23" s="78"/>
      <c r="H23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MGV370 </v>
      </c>
    </row>
    <row r="24" spans="2:8" ht="15" x14ac:dyDescent="0.25">
      <c r="B24" s="78" t="s">
        <v>110</v>
      </c>
      <c r="C24" s="78" t="s">
        <v>102</v>
      </c>
      <c r="D24" s="74"/>
      <c r="E24" s="80"/>
      <c r="F24" s="78"/>
      <c r="G24" s="78"/>
      <c r="H24" s="7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25" spans="2:8" x14ac:dyDescent="0.2">
      <c r="D25" s="76"/>
      <c r="E25" s="77"/>
    </row>
    <row r="26" spans="2:8" x14ac:dyDescent="0.2">
      <c r="D26" s="76"/>
      <c r="E26" s="77"/>
    </row>
    <row r="27" spans="2:8" x14ac:dyDescent="0.2">
      <c r="D27" s="76"/>
      <c r="E27" s="77"/>
    </row>
    <row r="28" spans="2:8" x14ac:dyDescent="0.2">
      <c r="D28" s="76"/>
      <c r="E28" s="77"/>
    </row>
    <row r="29" spans="2:8" x14ac:dyDescent="0.2">
      <c r="D29" s="76"/>
      <c r="E29" s="77"/>
    </row>
    <row r="30" spans="2:8" x14ac:dyDescent="0.2">
      <c r="D30" s="76"/>
      <c r="E30" s="77"/>
    </row>
    <row r="31" spans="2:8" x14ac:dyDescent="0.2">
      <c r="D31" s="76"/>
      <c r="E31" s="77"/>
    </row>
    <row r="32" spans="2:8" x14ac:dyDescent="0.2">
      <c r="D32" s="76"/>
      <c r="E32" s="77"/>
    </row>
    <row r="33" spans="4:5" x14ac:dyDescent="0.2">
      <c r="D33" s="76"/>
      <c r="E33" s="77"/>
    </row>
    <row r="34" spans="4:5" x14ac:dyDescent="0.2">
      <c r="D34" s="76"/>
      <c r="E34" s="77"/>
    </row>
    <row r="35" spans="4:5" x14ac:dyDescent="0.2">
      <c r="D35" s="76"/>
      <c r="E35" s="77"/>
    </row>
    <row r="36" spans="4:5" x14ac:dyDescent="0.2">
      <c r="D36" s="76"/>
      <c r="E36" s="77"/>
    </row>
    <row r="37" spans="4:5" x14ac:dyDescent="0.2">
      <c r="D37" s="76"/>
      <c r="E37" s="77"/>
    </row>
    <row r="38" spans="4:5" x14ac:dyDescent="0.2">
      <c r="D38" s="76"/>
      <c r="E38" s="77"/>
    </row>
    <row r="39" spans="4:5" x14ac:dyDescent="0.2">
      <c r="D39" s="76"/>
      <c r="E39" s="77"/>
    </row>
    <row r="40" spans="4:5" x14ac:dyDescent="0.2">
      <c r="D40" s="76"/>
      <c r="E40" s="77"/>
    </row>
    <row r="41" spans="4:5" x14ac:dyDescent="0.2">
      <c r="D41" s="76"/>
      <c r="E41" s="77"/>
    </row>
    <row r="42" spans="4:5" x14ac:dyDescent="0.2">
      <c r="D42" s="76"/>
      <c r="E42" s="77"/>
    </row>
    <row r="43" spans="4:5" x14ac:dyDescent="0.2">
      <c r="D43" s="76"/>
      <c r="E43" s="77"/>
    </row>
    <row r="44" spans="4:5" x14ac:dyDescent="0.2">
      <c r="D44" s="76"/>
      <c r="E44" s="77"/>
    </row>
    <row r="45" spans="4:5" x14ac:dyDescent="0.2">
      <c r="D45" s="76"/>
      <c r="E45" s="77"/>
    </row>
    <row r="46" spans="4:5" x14ac:dyDescent="0.2">
      <c r="D46" s="76"/>
      <c r="E46" s="77"/>
    </row>
    <row r="47" spans="4:5" x14ac:dyDescent="0.2">
      <c r="D47" s="76"/>
      <c r="E47" s="77"/>
    </row>
    <row r="48" spans="4:5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8" t="s">
        <v>40</v>
      </c>
    </row>
    <row r="2" spans="2:6" ht="15" x14ac:dyDescent="0.25">
      <c r="B2" s="75" t="s">
        <v>104</v>
      </c>
      <c r="C2" s="63" t="s">
        <v>78</v>
      </c>
      <c r="D2" s="62"/>
      <c r="E2" s="64" t="s">
        <v>77</v>
      </c>
    </row>
    <row r="4" spans="2:6" x14ac:dyDescent="0.2">
      <c r="D4" s="49" t="s">
        <v>37</v>
      </c>
    </row>
    <row r="7" spans="2:6" x14ac:dyDescent="0.2">
      <c r="D7" s="49">
        <f>COUNTA(tbl_Supervisors[])</f>
        <v>4</v>
      </c>
    </row>
    <row r="9" spans="2:6" ht="15" x14ac:dyDescent="0.25">
      <c r="D9" s="67" t="s">
        <v>39</v>
      </c>
    </row>
    <row r="10" spans="2:6" ht="15" x14ac:dyDescent="0.25">
      <c r="D10" s="78" t="s">
        <v>116</v>
      </c>
      <c r="F10" s="78"/>
    </row>
    <row r="11" spans="2:6" ht="15" x14ac:dyDescent="0.25">
      <c r="D11" s="78" t="s">
        <v>103</v>
      </c>
      <c r="F11" s="78"/>
    </row>
    <row r="12" spans="2:6" ht="15" x14ac:dyDescent="0.25">
      <c r="D12" s="78" t="s">
        <v>117</v>
      </c>
      <c r="F12" s="78"/>
    </row>
    <row r="13" spans="2:6" x14ac:dyDescent="0.2">
      <c r="D13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9" t="s">
        <v>52</v>
      </c>
      <c r="B4" s="59" t="s">
        <v>53</v>
      </c>
      <c r="C4" s="59" t="s">
        <v>72</v>
      </c>
      <c r="D4" s="59" t="s">
        <v>71</v>
      </c>
      <c r="E4" s="60" t="s">
        <v>57</v>
      </c>
      <c r="F4" s="59" t="s">
        <v>54</v>
      </c>
      <c r="G4" s="59" t="s">
        <v>70</v>
      </c>
      <c r="H4" s="59" t="s">
        <v>75</v>
      </c>
      <c r="I4" s="59" t="s">
        <v>55</v>
      </c>
      <c r="J4" s="61" t="s">
        <v>73</v>
      </c>
      <c r="K4" s="61" t="s">
        <v>74</v>
      </c>
    </row>
    <row r="5" spans="1:11" x14ac:dyDescent="0.25">
      <c r="A5" s="69"/>
      <c r="B5" s="69"/>
      <c r="C5" s="69"/>
      <c r="D5" s="69"/>
      <c r="E5" s="70"/>
      <c r="F5" s="71"/>
      <c r="G5" s="71"/>
      <c r="H5" s="71"/>
      <c r="I5" s="72"/>
      <c r="J5" s="73"/>
      <c r="K5" s="73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21</vt:i4>
      </vt:variant>
    </vt:vector>
  </HeadingPairs>
  <TitlesOfParts>
    <vt:vector size="25" baseType="lpstr">
      <vt:lpstr>Employee Hire</vt:lpstr>
      <vt:lpstr>Employee Jobs</vt:lpstr>
      <vt:lpstr>Lookups</vt:lpstr>
      <vt:lpstr>Bulk Hire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2017-03-17T19:27:31Z</dcterms:modified>
</cp:coreProperties>
</file>