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26" i="3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I25" i="1" l="1"/>
  <c r="H11" i="3" l="1"/>
  <c r="D5" i="3" l="1"/>
  <c r="D7" i="4"/>
  <c r="B4" i="3" l="1"/>
  <c r="E8" i="3"/>
  <c r="B1" i="3" l="1"/>
  <c r="H11" i="1" l="1"/>
</calcChain>
</file>

<file path=xl/sharedStrings.xml><?xml version="1.0" encoding="utf-8"?>
<sst xmlns="http://schemas.openxmlformats.org/spreadsheetml/2006/main" count="152" uniqueCount="139">
  <si>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</si>
  <si>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</si>
  <si>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</si>
  <si>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</si>
  <si>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</si>
  <si>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</si>
  <si>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</si>
  <si>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</si>
  <si>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</si>
  <si>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</si>
  <si>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</si>
  <si>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</si>
  <si>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</si>
  <si>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</si>
  <si>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</si>
  <si>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</si>
  <si>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</si>
  <si>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</si>
  <si>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</si>
  <si>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</si>
  <si>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</si>
  <si>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</si>
  <si>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</si>
  <si>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</si>
  <si>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</si>
  <si>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</si>
  <si>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</si>
  <si>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</si>
  <si>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</si>
  <si>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</si>
  <si>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</si>
  <si>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</si>
  <si>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</si>
  <si>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</si>
  <si>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</si>
  <si>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</si>
  <si>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</si>
  <si>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</si>
  <si>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</si>
  <si>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</si>
  <si>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</si>
  <si>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</si>
  <si>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</si>
  <si>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</si>
  <si>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</si>
  <si>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</si>
  <si>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</si>
  <si>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</si>
  <si>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</si>
  <si>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</si>
  <si>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</si>
  <si>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</si>
  <si>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</si>
  <si>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</si>
  <si>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</si>
  <si>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</si>
  <si>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</si>
  <si>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</si>
  <si>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</si>
  <si>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</si>
  <si>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</si>
  <si>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</si>
  <si>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</si>
  <si>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</si>
  <si>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</si>
  <si>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</si>
  <si>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</si>
  <si>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</si>
  <si>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</si>
  <si>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</si>
  <si>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</si>
  <si>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</si>
  <si>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</si>
  <si>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</si>
  <si>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</si>
  <si>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</si>
  <si>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Anderson, Christopher Ryan</t>
  </si>
  <si>
    <t>Ferber, Rebecca Denise</t>
  </si>
  <si>
    <t>Melton, Traci Lin</t>
  </si>
  <si>
    <t>Payton, Denise Alexandria</t>
  </si>
  <si>
    <t>Sanders, Tara R</t>
  </si>
  <si>
    <t>Schubert, Lisa Ann Marie</t>
  </si>
  <si>
    <t>Stock, Jody Lee</t>
  </si>
  <si>
    <t>UHDS Arn Bistro</t>
  </si>
  <si>
    <t>C51480</t>
  </si>
  <si>
    <t>MHD153</t>
  </si>
  <si>
    <t>UHDS Arn Production</t>
  </si>
  <si>
    <t>C51481</t>
  </si>
  <si>
    <t>MHD151</t>
  </si>
  <si>
    <t>UHDS Bings Cafe</t>
  </si>
  <si>
    <t>C51482</t>
  </si>
  <si>
    <t>MHD076</t>
  </si>
  <si>
    <t>UHDS CAT Bartender</t>
  </si>
  <si>
    <t>C51483</t>
  </si>
  <si>
    <t>MHD154</t>
  </si>
  <si>
    <t>UHDS CAT Lead</t>
  </si>
  <si>
    <t>C51484</t>
  </si>
  <si>
    <t>UHDS CAT Office Asst</t>
  </si>
  <si>
    <t>C51485</t>
  </si>
  <si>
    <t>UHDS CAT Server</t>
  </si>
  <si>
    <t>C51486</t>
  </si>
  <si>
    <t>UHDS Dining Admin</t>
  </si>
  <si>
    <t>C51487</t>
  </si>
  <si>
    <t>MHD156</t>
  </si>
  <si>
    <t>UHDS Food2You</t>
  </si>
  <si>
    <t>C51488</t>
  </si>
  <si>
    <t>MHD143</t>
  </si>
  <si>
    <t>UHDS McN Production</t>
  </si>
  <si>
    <t>C51489</t>
  </si>
  <si>
    <t>MHD136</t>
  </si>
  <si>
    <t>UHDS MPW Utility</t>
  </si>
  <si>
    <t>C51490</t>
  </si>
  <si>
    <t>UHDS Nutrition Assistant</t>
  </si>
  <si>
    <t>C52325</t>
  </si>
  <si>
    <t>UHDS PC Cascadia Mkt</t>
  </si>
  <si>
    <t>C51491</t>
  </si>
  <si>
    <t>MHD093</t>
  </si>
  <si>
    <t>UHDS PC Peets</t>
  </si>
  <si>
    <t>C51492</t>
  </si>
  <si>
    <t>MHD092</t>
  </si>
  <si>
    <t>160659 MHD - Dining Centers</t>
  </si>
  <si>
    <t>OSU</t>
  </si>
  <si>
    <t>Corvallis</t>
  </si>
  <si>
    <t>Cleared for Work:</t>
  </si>
  <si>
    <t>(If other than Budget Authority)</t>
  </si>
  <si>
    <t>Marcia Ward</t>
  </si>
  <si>
    <t>Dwire, Laurie</t>
  </si>
  <si>
    <t>Reimer, Christina</t>
  </si>
  <si>
    <t>Tulloss, Elizabeth</t>
  </si>
  <si>
    <t>Supervisor ID</t>
  </si>
  <si>
    <t>CHC (Y/N)</t>
  </si>
  <si>
    <t>DMV (Y/N)</t>
  </si>
  <si>
    <t>Student Unit Pay</t>
  </si>
  <si>
    <t>C50113</t>
  </si>
  <si>
    <t>P00036SE</t>
  </si>
  <si>
    <t>UHDS Training Assistant</t>
  </si>
  <si>
    <t>C52551</t>
  </si>
  <si>
    <t>Shaul, Tyler David</t>
  </si>
  <si>
    <t>Rev 5/24/2017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</si>
</sst>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3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28" fillId="0" borderId="20" xfId="11" applyFont="1" applyFill="1" applyBorder="1" applyAlignment="1">
      <alignment wrapText="1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1"/>
    <cellStyle name="Normal_Sheet2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6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1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topLeftCell="A3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6"/>
    </row>
    <row r="2" spans="1:40" ht="24.75" customHeight="1" x14ac:dyDescent="0.25">
      <c r="A2" s="6"/>
      <c r="B2" s="106" t="s">
        <v>51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7"/>
    </row>
    <row r="3" spans="1:40" ht="12.75" customHeight="1" x14ac:dyDescent="0.25">
      <c r="A3" s="6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9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0">
        <f ca="1">NOW()</f>
        <v>42879.374849537038</v>
      </c>
      <c r="I11" s="101"/>
      <c r="J11" s="101"/>
      <c r="K11" s="101"/>
      <c r="L11" s="101"/>
      <c r="M11" s="101"/>
      <c r="N11" s="102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7"/>
      <c r="I13" s="98"/>
      <c r="J13" s="98"/>
      <c r="K13" s="98"/>
      <c r="L13" s="98"/>
      <c r="M13" s="98"/>
      <c r="N13" s="99"/>
      <c r="O13" s="15"/>
      <c r="P13" s="4" t="s">
        <v>6</v>
      </c>
      <c r="Q13" s="14"/>
      <c r="R13" s="14"/>
      <c r="S13" s="14"/>
      <c r="T13" s="14"/>
      <c r="U13" s="97"/>
      <c r="V13" s="98"/>
      <c r="W13" s="98"/>
      <c r="X13" s="98"/>
      <c r="Y13" s="98"/>
      <c r="Z13" s="98"/>
      <c r="AA13" s="99"/>
      <c r="AB13" s="15"/>
      <c r="AC13" s="13" t="s">
        <v>2</v>
      </c>
      <c r="AD13" s="13"/>
      <c r="AE13" s="13"/>
      <c r="AF13" s="4"/>
      <c r="AG13" s="110"/>
      <c r="AH13" s="111"/>
      <c r="AI13" s="111"/>
      <c r="AJ13" s="111"/>
      <c r="AK13" s="111"/>
      <c r="AL13" s="112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3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5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2" t="s">
        <v>60</v>
      </c>
      <c r="J19" s="93"/>
      <c r="K19" s="93"/>
      <c r="L19" s="93"/>
      <c r="M19" s="93"/>
      <c r="N19" s="93"/>
      <c r="O19" s="93"/>
      <c r="P19" s="93"/>
      <c r="Q19" s="93"/>
      <c r="R19" s="93"/>
      <c r="S19" s="94"/>
      <c r="T19" s="4"/>
      <c r="U19" s="4" t="s">
        <v>59</v>
      </c>
      <c r="V19" s="4"/>
      <c r="W19" s="4"/>
      <c r="X19" s="4"/>
      <c r="Y19" s="4"/>
      <c r="AA19" s="89" t="s">
        <v>60</v>
      </c>
      <c r="AB19" s="90"/>
      <c r="AC19" s="90"/>
      <c r="AD19" s="90"/>
      <c r="AE19" s="91"/>
      <c r="AF19" s="14"/>
      <c r="AH19" s="4" t="s">
        <v>63</v>
      </c>
      <c r="AI19" s="4"/>
      <c r="AJ19" s="4"/>
      <c r="AK19" s="87" t="s">
        <v>67</v>
      </c>
      <c r="AL19" s="88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4"/>
      <c r="U21" s="13" t="s">
        <v>62</v>
      </c>
      <c r="W21" s="13"/>
      <c r="X21" s="13"/>
      <c r="Z21" s="13"/>
      <c r="AA21" s="113"/>
      <c r="AB21" s="114"/>
      <c r="AC21" s="114"/>
      <c r="AD21" s="114"/>
      <c r="AE21" s="115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0"/>
      <c r="J23" s="101"/>
      <c r="K23" s="101"/>
      <c r="L23" s="101"/>
      <c r="M23" s="101"/>
      <c r="N23" s="102"/>
      <c r="O23" s="14"/>
      <c r="Q23" s="14"/>
      <c r="U23" s="13" t="s">
        <v>68</v>
      </c>
      <c r="AA23" s="116" t="s">
        <v>60</v>
      </c>
      <c r="AB23" s="117"/>
      <c r="AC23" s="117"/>
      <c r="AD23" s="117"/>
      <c r="AE23" s="118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2" t="str">
        <f>Lookups!B2</f>
        <v>160659 MHD - Dining Centers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4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19"/>
      <c r="Q27" s="120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19"/>
      <c r="AG27" s="120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4"/>
      <c r="X31" s="4"/>
      <c r="Y31" s="4"/>
      <c r="Z31" s="4"/>
      <c r="AA31" s="4"/>
      <c r="AB31" s="121"/>
      <c r="AC31" s="122"/>
      <c r="AD31" s="122"/>
      <c r="AE31" s="122"/>
      <c r="AF31" s="122"/>
      <c r="AG31" s="122"/>
      <c r="AH31" s="122"/>
      <c r="AI31" s="122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4"/>
      <c r="X33" s="80" t="s">
        <v>124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3" t="s">
        <v>60</v>
      </c>
      <c r="J36" s="124"/>
      <c r="K36" s="124"/>
      <c r="L36" s="124"/>
      <c r="M36" s="124"/>
      <c r="N36" s="125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3" t="s">
        <v>46</v>
      </c>
      <c r="AB36" s="124"/>
      <c r="AC36" s="124"/>
      <c r="AD36" s="124"/>
      <c r="AE36" s="124"/>
      <c r="AF36" s="125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3"/>
      <c r="AL39" s="115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7" t="s">
        <v>125</v>
      </c>
      <c r="J41" s="98"/>
      <c r="K41" s="98"/>
      <c r="L41" s="98"/>
      <c r="M41" s="98"/>
      <c r="N41" s="98"/>
      <c r="O41" s="98"/>
      <c r="P41" s="98"/>
      <c r="Q41" s="98"/>
      <c r="R41" s="98"/>
      <c r="S41" s="99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3"/>
      <c r="AL41" s="115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7" t="s">
        <v>134</v>
      </c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3"/>
      <c r="AL43" s="115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7" t="s">
        <v>121</v>
      </c>
      <c r="J45" s="98"/>
      <c r="K45" s="98"/>
      <c r="L45" s="98"/>
      <c r="M45" s="98"/>
      <c r="N45" s="98"/>
      <c r="O45" s="98"/>
      <c r="P45" s="98"/>
      <c r="Q45" s="98"/>
      <c r="R45" s="98"/>
      <c r="S45" s="99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3"/>
      <c r="AL45" s="115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7"/>
      <c r="J47" s="98"/>
      <c r="K47" s="98"/>
      <c r="L47" s="98"/>
      <c r="M47" s="98"/>
      <c r="N47" s="98"/>
      <c r="O47" s="98"/>
      <c r="P47" s="98"/>
      <c r="Q47" s="98"/>
      <c r="R47" s="98"/>
      <c r="S47" s="99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3"/>
      <c r="AL47" s="115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7"/>
      <c r="J49" s="98"/>
      <c r="K49" s="98"/>
      <c r="L49" s="98"/>
      <c r="M49" s="98"/>
      <c r="N49" s="98"/>
      <c r="O49" s="98"/>
      <c r="P49" s="98"/>
      <c r="Q49" s="98"/>
      <c r="R49" s="98"/>
      <c r="S49" s="99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3"/>
      <c r="AL49" s="115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7">
        <v>160659</v>
      </c>
      <c r="J51" s="98"/>
      <c r="K51" s="98"/>
      <c r="L51" s="98"/>
      <c r="M51" s="98"/>
      <c r="N51" s="98"/>
      <c r="O51" s="98"/>
      <c r="P51" s="98"/>
      <c r="Q51" s="98"/>
      <c r="R51" s="98"/>
      <c r="S51" s="99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0"/>
      <c r="AH51" s="130"/>
      <c r="AI51" s="130"/>
      <c r="AJ51" s="130"/>
      <c r="AK51" s="130"/>
      <c r="AL51" s="130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27" t="s">
        <v>122</v>
      </c>
      <c r="J53" s="128"/>
      <c r="K53" s="128"/>
      <c r="L53" s="128"/>
      <c r="M53" s="128"/>
      <c r="N53" s="128"/>
      <c r="O53" s="128"/>
      <c r="P53" s="128"/>
      <c r="Q53" s="128"/>
      <c r="R53" s="128"/>
      <c r="S53" s="129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0"/>
      <c r="AH53" s="130"/>
      <c r="AI53" s="130"/>
      <c r="AJ53" s="130"/>
      <c r="AK53" s="130"/>
      <c r="AL53" s="130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123</v>
      </c>
      <c r="AA55" s="4"/>
      <c r="AB55" s="4"/>
      <c r="AC55" s="14"/>
      <c r="AD55" s="14"/>
      <c r="AE55" s="14"/>
      <c r="AF55" s="14"/>
      <c r="AG55" s="130"/>
      <c r="AH55" s="130"/>
      <c r="AI55" s="130"/>
      <c r="AJ55" s="130"/>
      <c r="AK55" s="130"/>
      <c r="AL55" s="130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6" t="s">
        <v>138</v>
      </c>
      <c r="C57" s="126"/>
      <c r="D57" s="126"/>
      <c r="E57" s="126"/>
      <c r="F57" s="126"/>
      <c r="G57" s="126"/>
      <c r="H57" s="126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3.855468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1" t="s">
        <v>32</v>
      </c>
      <c r="E1" s="131"/>
      <c r="F1" s="131"/>
      <c r="G1" s="131"/>
    </row>
    <row r="2" spans="2:8" ht="15" customHeight="1" x14ac:dyDescent="0.2">
      <c r="B2" s="45" t="s">
        <v>33</v>
      </c>
      <c r="D2" s="131"/>
      <c r="E2" s="131"/>
      <c r="F2" s="131"/>
      <c r="G2" s="131"/>
    </row>
    <row r="3" spans="2:8" ht="15" customHeight="1" x14ac:dyDescent="0.2">
      <c r="D3" s="131"/>
      <c r="E3" s="131"/>
      <c r="F3" s="131"/>
      <c r="G3" s="131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2">
        <f>'Employee Hire'!I31</f>
        <v>0</v>
      </c>
      <c r="E5" s="133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3" t="s">
        <v>56</v>
      </c>
    </row>
    <row r="11" spans="2:8" ht="15" x14ac:dyDescent="0.25">
      <c r="B11" t="s">
        <v>83</v>
      </c>
      <c r="C11" t="s">
        <v>84</v>
      </c>
      <c r="D11" s="85"/>
      <c r="E11" s="86"/>
      <c r="F11" t="s">
        <v>85</v>
      </c>
      <c r="G11"/>
      <c r="H1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Bistro                 C51480 MHD153 </v>
      </c>
    </row>
    <row r="12" spans="2:8" ht="15" x14ac:dyDescent="0.25">
      <c r="B12" t="s">
        <v>86</v>
      </c>
      <c r="C12" t="s">
        <v>87</v>
      </c>
      <c r="D12" s="85"/>
      <c r="E12" s="86"/>
      <c r="F12" t="s">
        <v>88</v>
      </c>
      <c r="G12"/>
      <c r="H1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Production             C51481 MHD151 </v>
      </c>
    </row>
    <row r="13" spans="2:8" ht="15" x14ac:dyDescent="0.25">
      <c r="B13" t="s">
        <v>89</v>
      </c>
      <c r="C13" t="s">
        <v>90</v>
      </c>
      <c r="D13" s="85"/>
      <c r="E13" s="86"/>
      <c r="F13" t="s">
        <v>91</v>
      </c>
      <c r="G13"/>
      <c r="H1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Cafe                 C51482 MHD076 </v>
      </c>
    </row>
    <row r="14" spans="2:8" ht="15" x14ac:dyDescent="0.25">
      <c r="B14" t="s">
        <v>92</v>
      </c>
      <c r="C14" t="s">
        <v>93</v>
      </c>
      <c r="D14" s="85"/>
      <c r="E14" s="86"/>
      <c r="F14" t="s">
        <v>94</v>
      </c>
      <c r="G14"/>
      <c r="H1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Bartender              C51483 MHD154 </v>
      </c>
    </row>
    <row r="15" spans="2:8" ht="15" x14ac:dyDescent="0.25">
      <c r="B15" t="s">
        <v>95</v>
      </c>
      <c r="C15" t="s">
        <v>96</v>
      </c>
      <c r="D15" s="85"/>
      <c r="E15" s="86"/>
      <c r="F15" t="s">
        <v>94</v>
      </c>
      <c r="G15"/>
      <c r="H1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Lead                   C51484 MHD154 </v>
      </c>
    </row>
    <row r="16" spans="2:8" ht="15" x14ac:dyDescent="0.25">
      <c r="B16" t="s">
        <v>97</v>
      </c>
      <c r="C16" t="s">
        <v>98</v>
      </c>
      <c r="D16" s="85"/>
      <c r="E16" s="86"/>
      <c r="F16" t="s">
        <v>94</v>
      </c>
      <c r="G16"/>
      <c r="H1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Office Asst            C51485 MHD154 </v>
      </c>
    </row>
    <row r="17" spans="2:8" ht="15" x14ac:dyDescent="0.25">
      <c r="B17" t="s">
        <v>99</v>
      </c>
      <c r="C17" t="s">
        <v>100</v>
      </c>
      <c r="D17" s="85"/>
      <c r="E17" s="86"/>
      <c r="F17" t="s">
        <v>94</v>
      </c>
      <c r="G17"/>
      <c r="H1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Server                 C51486 MHD154 </v>
      </c>
    </row>
    <row r="18" spans="2:8" ht="15" x14ac:dyDescent="0.25">
      <c r="B18" t="s">
        <v>101</v>
      </c>
      <c r="C18" t="s">
        <v>102</v>
      </c>
      <c r="D18" s="85"/>
      <c r="E18" s="86"/>
      <c r="F18" t="s">
        <v>103</v>
      </c>
      <c r="G18"/>
      <c r="H1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Dining Admin               C51487 MHD156 </v>
      </c>
    </row>
    <row r="19" spans="2:8" ht="15" x14ac:dyDescent="0.25">
      <c r="B19" t="s">
        <v>104</v>
      </c>
      <c r="C19" t="s">
        <v>105</v>
      </c>
      <c r="D19" s="85"/>
      <c r="E19" s="86"/>
      <c r="F19" t="s">
        <v>106</v>
      </c>
      <c r="G19"/>
      <c r="H1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Food2You                   C51488 MHD143 </v>
      </c>
    </row>
    <row r="20" spans="2:8" ht="15" x14ac:dyDescent="0.25">
      <c r="B20" t="s">
        <v>107</v>
      </c>
      <c r="C20" t="s">
        <v>108</v>
      </c>
      <c r="D20" s="85"/>
      <c r="E20" s="86"/>
      <c r="F20" t="s">
        <v>109</v>
      </c>
      <c r="G20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Production             C51489 MHD136 </v>
      </c>
    </row>
    <row r="21" spans="2:8" ht="15" x14ac:dyDescent="0.25">
      <c r="B21" t="s">
        <v>110</v>
      </c>
      <c r="C21" t="s">
        <v>111</v>
      </c>
      <c r="D21" s="85"/>
      <c r="E21" s="86"/>
      <c r="F21" t="s">
        <v>106</v>
      </c>
      <c r="G21"/>
      <c r="H2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Utility                C51490 MHD143 </v>
      </c>
    </row>
    <row r="22" spans="2:8" ht="15" x14ac:dyDescent="0.25">
      <c r="B22" t="s">
        <v>112</v>
      </c>
      <c r="C22" t="s">
        <v>113</v>
      </c>
      <c r="D22" s="85"/>
      <c r="E22" s="86"/>
      <c r="F22" t="s">
        <v>103</v>
      </c>
      <c r="G22"/>
      <c r="H2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Assistant        C52325 MHD156 </v>
      </c>
    </row>
    <row r="23" spans="2:8" ht="15" x14ac:dyDescent="0.25">
      <c r="B23" t="s">
        <v>114</v>
      </c>
      <c r="C23" t="s">
        <v>115</v>
      </c>
      <c r="D23" s="85"/>
      <c r="E23" s="86"/>
      <c r="F23" t="s">
        <v>116</v>
      </c>
      <c r="G23"/>
      <c r="H2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Cascadia Mkt            C51491 MHD093 </v>
      </c>
    </row>
    <row r="24" spans="2:8" ht="15" x14ac:dyDescent="0.25">
      <c r="B24" t="s">
        <v>117</v>
      </c>
      <c r="C24" t="s">
        <v>118</v>
      </c>
      <c r="D24" s="85"/>
      <c r="E24" s="86"/>
      <c r="F24" t="s">
        <v>119</v>
      </c>
      <c r="G24"/>
      <c r="H2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Peets                   C51492 MHD092 </v>
      </c>
    </row>
    <row r="25" spans="2:8" ht="15" x14ac:dyDescent="0.25">
      <c r="B25" t="s">
        <v>135</v>
      </c>
      <c r="C25" t="s">
        <v>136</v>
      </c>
      <c r="D25" s="85"/>
      <c r="E25" s="86"/>
      <c r="F25" t="s">
        <v>103</v>
      </c>
      <c r="G25"/>
      <c r="H2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Training Assistant         C52551 MHD156 </v>
      </c>
    </row>
    <row r="26" spans="2:8" ht="15" x14ac:dyDescent="0.25">
      <c r="B26" t="s">
        <v>132</v>
      </c>
      <c r="C26" t="s">
        <v>133</v>
      </c>
      <c r="D26" s="85"/>
      <c r="E26" s="86"/>
      <c r="F26"/>
      <c r="G26" s="134"/>
      <c r="H2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C50113  </v>
      </c>
    </row>
    <row r="27" spans="2:8" x14ac:dyDescent="0.2">
      <c r="D27" s="77"/>
      <c r="E27" s="78"/>
    </row>
    <row r="28" spans="2:8" x14ac:dyDescent="0.2">
      <c r="D28" s="77"/>
      <c r="E28" s="78"/>
    </row>
    <row r="29" spans="2:8" x14ac:dyDescent="0.2">
      <c r="D29" s="77"/>
      <c r="E29" s="78"/>
    </row>
    <row r="30" spans="2:8" x14ac:dyDescent="0.2">
      <c r="D30" s="77"/>
      <c r="E30" s="78"/>
    </row>
    <row r="31" spans="2:8" x14ac:dyDescent="0.2">
      <c r="D31" s="77"/>
      <c r="E31" s="78"/>
    </row>
    <row r="32" spans="2:8" x14ac:dyDescent="0.2">
      <c r="D32" s="77"/>
      <c r="E32" s="78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6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1"/>
  <sheetViews>
    <sheetView workbookViewId="0">
      <pane ySplit="1" topLeftCell="A5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120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12</v>
      </c>
    </row>
    <row r="9" spans="2:5" ht="15" x14ac:dyDescent="0.25">
      <c r="D9" s="74" t="s">
        <v>39</v>
      </c>
    </row>
    <row r="10" spans="2:5" ht="15" x14ac:dyDescent="0.25">
      <c r="B10"/>
      <c r="D10" t="s">
        <v>76</v>
      </c>
    </row>
    <row r="11" spans="2:5" ht="15" x14ac:dyDescent="0.25">
      <c r="B11"/>
      <c r="D11" t="s">
        <v>126</v>
      </c>
    </row>
    <row r="12" spans="2:5" ht="15" x14ac:dyDescent="0.25">
      <c r="B12"/>
      <c r="D12" t="s">
        <v>77</v>
      </c>
    </row>
    <row r="13" spans="2:5" ht="15" x14ac:dyDescent="0.25">
      <c r="B13"/>
      <c r="D13" t="s">
        <v>78</v>
      </c>
    </row>
    <row r="14" spans="2:5" ht="15" x14ac:dyDescent="0.25">
      <c r="B14"/>
      <c r="D14" t="s">
        <v>79</v>
      </c>
    </row>
    <row r="15" spans="2:5" ht="15" x14ac:dyDescent="0.25">
      <c r="B15"/>
      <c r="D15" t="s">
        <v>127</v>
      </c>
    </row>
    <row r="16" spans="2:5" ht="15" x14ac:dyDescent="0.25">
      <c r="B16"/>
      <c r="D16" t="s">
        <v>80</v>
      </c>
    </row>
    <row r="17" spans="2:4" ht="15" x14ac:dyDescent="0.25">
      <c r="B17"/>
      <c r="D17" t="s">
        <v>81</v>
      </c>
    </row>
    <row r="18" spans="2:4" ht="15" x14ac:dyDescent="0.25">
      <c r="B18"/>
      <c r="D18" t="s">
        <v>137</v>
      </c>
    </row>
    <row r="19" spans="2:4" ht="15" x14ac:dyDescent="0.25">
      <c r="B19"/>
      <c r="D19" t="s">
        <v>82</v>
      </c>
    </row>
    <row r="20" spans="2:4" ht="15" x14ac:dyDescent="0.25">
      <c r="B20"/>
      <c r="D20" t="s">
        <v>128</v>
      </c>
    </row>
    <row r="21" spans="2:4" ht="15" x14ac:dyDescent="0.25">
      <c r="B21"/>
      <c r="D21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129</v>
      </c>
      <c r="I4" s="62" t="s">
        <v>55</v>
      </c>
      <c r="J4" s="64" t="s">
        <v>130</v>
      </c>
      <c r="K4" s="64" t="s">
        <v>131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2017-05-24T15:59:49Z</dcterms:modified>
</cp:coreProperties>
</file>