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<sst xmlns="http://schemas.openxmlformats.org/spreadsheetml/2006/main" count="186" uniqueCount="166">
  <si>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</si>
  <si>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</si>
  <si>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</si>
  <si>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</si>
  <si>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</si>
  <si>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</si>
  <si>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</si>
  <si>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</si>
  <si>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</si>
  <si>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</si>
  <si>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</si>
  <si>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</si>
  <si>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</si>
  <si>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</si>
  <si>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</si>
  <si>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</si>
  <si>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</si>
  <si>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</si>
  <si>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</si>
  <si>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</si>
  <si>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</si>
  <si>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</si>
  <si>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</si>
  <si>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</si>
  <si>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</si>
  <si>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</si>
  <si>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</si>
  <si>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</si>
  <si>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</si>
  <si>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</si>
  <si>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</si>
  <si>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</si>
  <si>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</si>
  <si>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</si>
  <si>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</si>
  <si>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</si>
  <si>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</si>
  <si>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</si>
  <si>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</si>
  <si>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</si>
  <si>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</si>
  <si>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</si>
  <si>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</si>
  <si>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</si>
  <si>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</si>
  <si>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</si>
  <si>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</si>
  <si>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</si>
  <si>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</si>
  <si>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</si>
  <si>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</si>
  <si>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</si>
  <si>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</si>
  <si>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</si>
  <si>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</si>
  <si>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</si>
  <si>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</si>
  <si>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</si>
  <si>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</si>
  <si>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</si>
  <si>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</si>
  <si>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</si>
  <si>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</si>
  <si>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</si>
  <si>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</si>
  <si>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</si>
  <si>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</si>
  <si>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</si>
  <si>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</si>
  <si>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</si>
  <si>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</si>
  <si>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</si>
  <si>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</si>
  <si>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CHC
(Y/N)</t>
  </si>
  <si>
    <t>DMV
(Y/N)</t>
  </si>
  <si>
    <t>Supervisor
ID</t>
  </si>
  <si>
    <t>(Y/N)</t>
  </si>
  <si>
    <t>&lt;--</t>
  </si>
  <si>
    <t>--&gt;</t>
  </si>
  <si>
    <t>160600 MHD - Univ Housing and Dining</t>
  </si>
  <si>
    <t>Chambers, Jacqueline Augusta</t>
  </si>
  <si>
    <t>Douglas, Brandi Nicole</t>
  </si>
  <si>
    <t>Frank, Gerard M</t>
  </si>
  <si>
    <t>Griffiths, Shelley L</t>
  </si>
  <si>
    <t>Haney, Steven S</t>
  </si>
  <si>
    <t>Kreft, Brian C</t>
  </si>
  <si>
    <t>Lambeth, Laura E</t>
  </si>
  <si>
    <t>McQuillin, Joseph E</t>
  </si>
  <si>
    <t>Scrivens, Aimee Nicole</t>
  </si>
  <si>
    <t>Snyder, Dawn Marie</t>
  </si>
  <si>
    <t>White, Chris William</t>
  </si>
  <si>
    <t>Yurkanin, Patrick J</t>
  </si>
  <si>
    <t>UHDS BLDS Assistant</t>
  </si>
  <si>
    <t>C51493</t>
  </si>
  <si>
    <t>MHD333</t>
  </si>
  <si>
    <t>UHDS BLDS Conf Asst</t>
  </si>
  <si>
    <t>C51494</t>
  </si>
  <si>
    <t>UHDS BLDS Conf Mgr</t>
  </si>
  <si>
    <t>C51794</t>
  </si>
  <si>
    <t>UHDS BLDS Lead Asst</t>
  </si>
  <si>
    <t>C51795</t>
  </si>
  <si>
    <t>UHDS Div I&amp;P Pr Asst</t>
  </si>
  <si>
    <t>C51495</t>
  </si>
  <si>
    <t>MHD332</t>
  </si>
  <si>
    <t>C51496</t>
  </si>
  <si>
    <t>MHD215</t>
  </si>
  <si>
    <t>C51497</t>
  </si>
  <si>
    <t>C51498</t>
  </si>
  <si>
    <t>UHDS Fac Maintenance</t>
  </si>
  <si>
    <t>C51499</t>
  </si>
  <si>
    <t>UHDS Fac Office Asst</t>
  </si>
  <si>
    <t>C51500</t>
  </si>
  <si>
    <t>UHDS Fac Painter</t>
  </si>
  <si>
    <t>C51501</t>
  </si>
  <si>
    <t>UHDS Fac Waste Mgmt</t>
  </si>
  <si>
    <t>C51502</t>
  </si>
  <si>
    <t>C51503</t>
  </si>
  <si>
    <t>MHD094</t>
  </si>
  <si>
    <t>UHDS IS Support</t>
  </si>
  <si>
    <t>C51504</t>
  </si>
  <si>
    <t>MHD279</t>
  </si>
  <si>
    <t>UHDS MACD Web Asst</t>
  </si>
  <si>
    <t>C51505</t>
  </si>
  <si>
    <t>MHD115</t>
  </si>
  <si>
    <t>UHDS Marketing Asst</t>
  </si>
  <si>
    <t>C51506</t>
  </si>
  <si>
    <t>UHDS Mktg Graph Dsgn</t>
  </si>
  <si>
    <t>C51507</t>
  </si>
  <si>
    <t>MHD178</t>
  </si>
  <si>
    <t>UHDS Ops Assistant</t>
  </si>
  <si>
    <t>C52326</t>
  </si>
  <si>
    <t>MHD267</t>
  </si>
  <si>
    <t>UHDS Ops Asst Eco2Go</t>
  </si>
  <si>
    <t>C52327</t>
  </si>
  <si>
    <t>UHDS ResEd Admin</t>
  </si>
  <si>
    <t>C51508</t>
  </si>
  <si>
    <t>UHDS Scholar Housing</t>
  </si>
  <si>
    <t>C51509</t>
  </si>
  <si>
    <t>MHD273</t>
  </si>
  <si>
    <t>UHDS SVC Cntl Office</t>
  </si>
  <si>
    <t>C51511</t>
  </si>
  <si>
    <t>MHD272</t>
  </si>
  <si>
    <t>UHDS SVC Support</t>
  </si>
  <si>
    <t>C51513</t>
  </si>
  <si>
    <t>UHDS Front Desk</t>
  </si>
  <si>
    <t>UHDS Housing Ambass</t>
  </si>
  <si>
    <t>Magura, Kathryn Rae</t>
  </si>
  <si>
    <t>Medeiros, Benjamin Kealoha</t>
  </si>
  <si>
    <t>Pritchett, Sylvan</t>
  </si>
  <si>
    <t>Townson, Sean Edward</t>
  </si>
  <si>
    <t>Vina, Jennifer</t>
  </si>
  <si>
    <t>MHD334</t>
  </si>
  <si>
    <t>UHDS Fac Grounds</t>
  </si>
  <si>
    <t>UHDS Homestay Spec</t>
  </si>
  <si>
    <t>OSU</t>
  </si>
  <si>
    <t>Corvallis</t>
  </si>
  <si>
    <t>Cleared for Work:</t>
  </si>
  <si>
    <t>(If other than Budget Authority)</t>
  </si>
  <si>
    <t>Mary Dobie</t>
  </si>
  <si>
    <t>Skaugstad, Robert E</t>
  </si>
  <si>
    <t>UHDS Conf Admin Asst</t>
  </si>
  <si>
    <t>C52386</t>
  </si>
  <si>
    <t>Student Unit Pay</t>
  </si>
  <si>
    <t>C50112</t>
  </si>
  <si>
    <t>Greff, Melissa</t>
  </si>
  <si>
    <t>Rev 3/17/2017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</si>
</sst>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5" borderId="19" xfId="6" applyFont="1" applyFill="1" applyBorder="1" applyAlignment="1">
      <alignment horizontal="center" wrapText="1"/>
    </xf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18" fillId="0" borderId="0" xfId="5" applyNumberFormat="1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5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9" totalsRowShown="0" headerRowDxfId="7" headerRowBorderDxfId="5" tableBorderDxfId="6" totalsRowBorderDxfId="4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21" dataDxfId="19" headerRowBorderDxfId="20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8"/>
    <tableColumn id="3" name="First Name" dataDxfId="17"/>
    <tableColumn id="1" name="Student ID" dataDxfId="16"/>
    <tableColumn id="11" name="Student Email" dataDxfId="15"/>
    <tableColumn id="6" name="Start Date" dataDxfId="14"/>
    <tableColumn id="4" name="Position" dataDxfId="13"/>
    <tableColumn id="9" name="Supervisor Name" dataDxfId="12"/>
    <tableColumn id="10" name="Supervisor_x000a_ID" dataDxfId="11"/>
    <tableColumn id="5" name="Rate of Pay" dataDxfId="10"/>
    <tableColumn id="7" name="CHC_x000a_(Y/N)" dataDxfId="9"/>
    <tableColumn id="8" name="DMV_x000a_(Y/N)" dataDxfId="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24.75" customHeight="1" x14ac:dyDescent="0.25">
      <c r="A2" s="6"/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.75" customHeight="1" x14ac:dyDescent="0.25">
      <c r="A3" s="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2">
        <f ca="1">NOW()</f>
        <v>42811.522624421297</v>
      </c>
      <c r="I11" s="103"/>
      <c r="J11" s="103"/>
      <c r="K11" s="103"/>
      <c r="L11" s="103"/>
      <c r="M11" s="103"/>
      <c r="N11" s="10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9"/>
      <c r="I13" s="100"/>
      <c r="J13" s="100"/>
      <c r="K13" s="100"/>
      <c r="L13" s="100"/>
      <c r="M13" s="100"/>
      <c r="N13" s="101"/>
      <c r="O13" s="15"/>
      <c r="P13" s="4" t="s">
        <v>6</v>
      </c>
      <c r="Q13" s="14"/>
      <c r="R13" s="14"/>
      <c r="S13" s="14"/>
      <c r="T13" s="14"/>
      <c r="U13" s="99"/>
      <c r="V13" s="100"/>
      <c r="W13" s="100"/>
      <c r="X13" s="100"/>
      <c r="Y13" s="100"/>
      <c r="Z13" s="100"/>
      <c r="AA13" s="101"/>
      <c r="AB13" s="15"/>
      <c r="AC13" s="13" t="s">
        <v>2</v>
      </c>
      <c r="AD13" s="13"/>
      <c r="AE13" s="13"/>
      <c r="AF13" s="4"/>
      <c r="AG13" s="112"/>
      <c r="AH13" s="113"/>
      <c r="AI13" s="113"/>
      <c r="AJ13" s="113"/>
      <c r="AK13" s="113"/>
      <c r="AL13" s="11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4" t="s">
        <v>60</v>
      </c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4" t="s">
        <v>59</v>
      </c>
      <c r="V19" s="4"/>
      <c r="W19" s="4"/>
      <c r="X19" s="4"/>
      <c r="Y19" s="4"/>
      <c r="AA19" s="91" t="s">
        <v>60</v>
      </c>
      <c r="AB19" s="92"/>
      <c r="AC19" s="92"/>
      <c r="AD19" s="92"/>
      <c r="AE19" s="93"/>
      <c r="AF19" s="14"/>
      <c r="AH19" s="4" t="s">
        <v>63</v>
      </c>
      <c r="AI19" s="4"/>
      <c r="AJ19" s="4"/>
      <c r="AK19" s="89" t="s">
        <v>67</v>
      </c>
      <c r="AL19" s="9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4"/>
      <c r="U21" s="13" t="s">
        <v>62</v>
      </c>
      <c r="W21" s="13"/>
      <c r="X21" s="13"/>
      <c r="Z21" s="13"/>
      <c r="AA21" s="115"/>
      <c r="AB21" s="116"/>
      <c r="AC21" s="116"/>
      <c r="AD21" s="116"/>
      <c r="AE21" s="11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2"/>
      <c r="J23" s="103"/>
      <c r="K23" s="103"/>
      <c r="L23" s="103"/>
      <c r="M23" s="103"/>
      <c r="N23" s="104"/>
      <c r="O23" s="14"/>
      <c r="Q23" s="14"/>
      <c r="U23" s="13" t="s">
        <v>68</v>
      </c>
      <c r="AA23" s="118" t="s">
        <v>60</v>
      </c>
      <c r="AB23" s="119"/>
      <c r="AC23" s="119"/>
      <c r="AD23" s="119"/>
      <c r="AE23" s="12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4" t="str">
        <f>Lookups!B2</f>
        <v>160600 MHD - Univ Housing and Dining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1"/>
      <c r="Q27" s="122"/>
      <c r="R27" s="24" t="s">
        <v>76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1"/>
      <c r="AG27" s="122"/>
      <c r="AH27" s="26" t="s">
        <v>76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4"/>
      <c r="X31" s="4"/>
      <c r="Y31" s="4"/>
      <c r="Z31" s="4"/>
      <c r="AA31" s="4"/>
      <c r="AB31" s="123"/>
      <c r="AC31" s="124"/>
      <c r="AD31" s="124"/>
      <c r="AE31" s="124"/>
      <c r="AF31" s="124"/>
      <c r="AG31" s="124"/>
      <c r="AH31" s="124"/>
      <c r="AI31" s="12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4"/>
      <c r="X33" s="83" t="s">
        <v>157</v>
      </c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5" t="s">
        <v>60</v>
      </c>
      <c r="J36" s="126"/>
      <c r="K36" s="126"/>
      <c r="L36" s="126"/>
      <c r="M36" s="126"/>
      <c r="N36" s="12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5" t="s">
        <v>46</v>
      </c>
      <c r="AB36" s="126"/>
      <c r="AC36" s="126"/>
      <c r="AD36" s="126"/>
      <c r="AE36" s="126"/>
      <c r="AF36" s="12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5"/>
      <c r="AL39" s="11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9" t="s">
        <v>158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5"/>
      <c r="AL41" s="11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9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5"/>
      <c r="AL43" s="116"/>
      <c r="AM43" s="86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9" t="s">
        <v>154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5"/>
      <c r="AL45" s="11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5"/>
      <c r="AL47" s="116"/>
      <c r="AM47" s="86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9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5"/>
      <c r="AL49" s="116"/>
      <c r="AM49" s="86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9">
        <v>160600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2"/>
      <c r="AH51" s="132"/>
      <c r="AI51" s="132"/>
      <c r="AJ51" s="132"/>
      <c r="AK51" s="132"/>
      <c r="AL51" s="13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9" t="s">
        <v>155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2"/>
      <c r="AH53" s="132"/>
      <c r="AI53" s="132"/>
      <c r="AJ53" s="132"/>
      <c r="AK53" s="132"/>
      <c r="AL53" s="13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2"/>
      <c r="AH54" s="82"/>
      <c r="AI54" s="82"/>
      <c r="AJ54" s="82"/>
      <c r="AK54" s="82"/>
      <c r="AL54" s="82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14"/>
      <c r="V55" s="4"/>
      <c r="W55" s="4"/>
      <c r="X55" s="4"/>
      <c r="Y55" s="4"/>
      <c r="Z55" s="4" t="s">
        <v>156</v>
      </c>
      <c r="AA55" s="4"/>
      <c r="AB55" s="4"/>
      <c r="AC55" s="14"/>
      <c r="AD55" s="14"/>
      <c r="AE55" s="14"/>
      <c r="AF55" s="14"/>
      <c r="AG55" s="132"/>
      <c r="AH55" s="132"/>
      <c r="AI55" s="132"/>
      <c r="AJ55" s="132"/>
      <c r="AK55" s="132"/>
      <c r="AL55" s="13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8" t="s">
        <v>165</v>
      </c>
      <c r="C57" s="128"/>
      <c r="D57" s="128"/>
      <c r="E57" s="128"/>
      <c r="F57" s="128"/>
      <c r="G57" s="128"/>
      <c r="H57" s="12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4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74" t="s">
        <v>56</v>
      </c>
    </row>
    <row r="11" spans="2:8" ht="15" x14ac:dyDescent="0.25">
      <c r="B11" s="80" t="s">
        <v>92</v>
      </c>
      <c r="C11" s="80" t="s">
        <v>93</v>
      </c>
      <c r="D11" s="87"/>
      <c r="E11" s="88"/>
      <c r="F11" s="80" t="s">
        <v>151</v>
      </c>
      <c r="G11" s="80"/>
      <c r="H1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Assistant             C51493 MHD334 </v>
      </c>
    </row>
    <row r="12" spans="2:8" ht="15" x14ac:dyDescent="0.25">
      <c r="B12" s="80" t="s">
        <v>95</v>
      </c>
      <c r="C12" s="80" t="s">
        <v>96</v>
      </c>
      <c r="D12" s="87"/>
      <c r="E12" s="88"/>
      <c r="F12" s="80" t="s">
        <v>94</v>
      </c>
      <c r="G12" s="80"/>
      <c r="H1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 Asst             C51494 MHD333 </v>
      </c>
    </row>
    <row r="13" spans="2:8" ht="15" x14ac:dyDescent="0.25">
      <c r="B13" s="80" t="s">
        <v>97</v>
      </c>
      <c r="C13" s="80" t="s">
        <v>98</v>
      </c>
      <c r="D13" s="87"/>
      <c r="E13" s="88"/>
      <c r="F13" s="80" t="s">
        <v>94</v>
      </c>
      <c r="G13" s="80"/>
      <c r="H1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 Mgr              C51794 MHD333 </v>
      </c>
    </row>
    <row r="14" spans="2:8" ht="15" x14ac:dyDescent="0.25">
      <c r="B14" s="80" t="s">
        <v>99</v>
      </c>
      <c r="C14" s="80" t="s">
        <v>100</v>
      </c>
      <c r="D14" s="87"/>
      <c r="E14" s="88"/>
      <c r="F14" s="80" t="s">
        <v>94</v>
      </c>
      <c r="G14" s="80"/>
      <c r="H1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Lead Asst             C51795 MHD333 </v>
      </c>
    </row>
    <row r="15" spans="2:8" ht="15" x14ac:dyDescent="0.25">
      <c r="B15" s="80" t="s">
        <v>160</v>
      </c>
      <c r="C15" s="80" t="s">
        <v>161</v>
      </c>
      <c r="D15" s="87"/>
      <c r="E15" s="88"/>
      <c r="F15" s="80" t="s">
        <v>94</v>
      </c>
      <c r="G15" s="80"/>
      <c r="H1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Conf Admin Asst            C52386 MHD333 </v>
      </c>
    </row>
    <row r="16" spans="2:8" ht="15" x14ac:dyDescent="0.25">
      <c r="B16" s="80" t="s">
        <v>101</v>
      </c>
      <c r="C16" s="80" t="s">
        <v>102</v>
      </c>
      <c r="D16" s="87"/>
      <c r="E16" s="88"/>
      <c r="F16" s="80" t="s">
        <v>103</v>
      </c>
      <c r="G16" s="80"/>
      <c r="H1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Div I&amp;P Pr Asst            C51495 MHD332 </v>
      </c>
    </row>
    <row r="17" spans="2:8" ht="15" x14ac:dyDescent="0.25">
      <c r="B17" s="80" t="s">
        <v>152</v>
      </c>
      <c r="C17" s="80" t="s">
        <v>106</v>
      </c>
      <c r="D17" s="87"/>
      <c r="E17" s="88"/>
      <c r="F17" s="80" t="s">
        <v>105</v>
      </c>
      <c r="G17" s="80"/>
      <c r="H1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Grounds                C51497 MHD215 </v>
      </c>
    </row>
    <row r="18" spans="2:8" ht="15" x14ac:dyDescent="0.25">
      <c r="B18" s="80" t="s">
        <v>108</v>
      </c>
      <c r="C18" s="80" t="s">
        <v>109</v>
      </c>
      <c r="D18" s="87"/>
      <c r="E18" s="88"/>
      <c r="F18" s="80" t="s">
        <v>105</v>
      </c>
      <c r="G18" s="80"/>
      <c r="H1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Maintenance            C51499 MHD215 </v>
      </c>
    </row>
    <row r="19" spans="2:8" ht="15" x14ac:dyDescent="0.25">
      <c r="B19" s="80" t="s">
        <v>110</v>
      </c>
      <c r="C19" s="80" t="s">
        <v>111</v>
      </c>
      <c r="D19" s="87"/>
      <c r="E19" s="88"/>
      <c r="F19" s="80" t="s">
        <v>105</v>
      </c>
      <c r="G19" s="80"/>
      <c r="H1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Office Asst            C51500 MHD215 </v>
      </c>
    </row>
    <row r="20" spans="2:8" ht="15" x14ac:dyDescent="0.25">
      <c r="B20" s="80" t="s">
        <v>112</v>
      </c>
      <c r="C20" s="80" t="s">
        <v>113</v>
      </c>
      <c r="D20" s="87"/>
      <c r="E20" s="88"/>
      <c r="F20" s="80" t="s">
        <v>105</v>
      </c>
      <c r="G20" s="80"/>
      <c r="H2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Painter                C51501 MHD215 </v>
      </c>
    </row>
    <row r="21" spans="2:8" ht="15" x14ac:dyDescent="0.25">
      <c r="B21" s="80" t="s">
        <v>114</v>
      </c>
      <c r="C21" s="80" t="s">
        <v>115</v>
      </c>
      <c r="D21" s="87"/>
      <c r="E21" s="88"/>
      <c r="F21" s="80" t="s">
        <v>105</v>
      </c>
      <c r="G21" s="80"/>
      <c r="H2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Waste Mgmt             C51502 MHD215 </v>
      </c>
    </row>
    <row r="22" spans="2:8" ht="15" x14ac:dyDescent="0.25">
      <c r="B22" s="80" t="s">
        <v>144</v>
      </c>
      <c r="C22" s="80" t="s">
        <v>104</v>
      </c>
      <c r="D22" s="87"/>
      <c r="E22" s="88"/>
      <c r="F22" s="80" t="s">
        <v>141</v>
      </c>
      <c r="G22" s="80"/>
      <c r="H2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Front Desk                 C51496 MHD272 </v>
      </c>
    </row>
    <row r="23" spans="2:8" ht="15" x14ac:dyDescent="0.25">
      <c r="B23" s="80" t="s">
        <v>153</v>
      </c>
      <c r="C23" s="80" t="s">
        <v>116</v>
      </c>
      <c r="D23" s="87"/>
      <c r="E23" s="88"/>
      <c r="F23" s="80" t="s">
        <v>117</v>
      </c>
      <c r="G23" s="80"/>
      <c r="H2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Homestay Spec              C51503 MHD094 </v>
      </c>
    </row>
    <row r="24" spans="2:8" ht="15" x14ac:dyDescent="0.25">
      <c r="B24" s="80" t="s">
        <v>145</v>
      </c>
      <c r="C24" s="80" t="s">
        <v>107</v>
      </c>
      <c r="D24" s="87"/>
      <c r="E24" s="88"/>
      <c r="F24" s="80" t="s">
        <v>123</v>
      </c>
      <c r="G24" s="80"/>
      <c r="H2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Housing Ambass             C51498 MHD115 </v>
      </c>
    </row>
    <row r="25" spans="2:8" ht="15" x14ac:dyDescent="0.25">
      <c r="B25" s="80" t="s">
        <v>118</v>
      </c>
      <c r="C25" s="80" t="s">
        <v>119</v>
      </c>
      <c r="D25" s="87"/>
      <c r="E25" s="88"/>
      <c r="F25" s="80" t="s">
        <v>120</v>
      </c>
      <c r="G25" s="80"/>
      <c r="H2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IS Support                 C51504 MHD279 </v>
      </c>
    </row>
    <row r="26" spans="2:8" ht="15" x14ac:dyDescent="0.25">
      <c r="B26" s="80" t="s">
        <v>121</v>
      </c>
      <c r="C26" s="80" t="s">
        <v>122</v>
      </c>
      <c r="D26" s="87"/>
      <c r="E26" s="88"/>
      <c r="F26" s="80" t="s">
        <v>123</v>
      </c>
      <c r="G26" s="80"/>
      <c r="H26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MACD Web Asst              C51505 MHD115 </v>
      </c>
    </row>
    <row r="27" spans="2:8" ht="15" x14ac:dyDescent="0.25">
      <c r="B27" s="80" t="s">
        <v>124</v>
      </c>
      <c r="C27" s="80" t="s">
        <v>125</v>
      </c>
      <c r="D27" s="87"/>
      <c r="E27" s="88"/>
      <c r="F27" s="80" t="s">
        <v>123</v>
      </c>
      <c r="G27" s="80"/>
      <c r="H27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Marketing Asst             C51506 MHD115 </v>
      </c>
    </row>
    <row r="28" spans="2:8" ht="15" x14ac:dyDescent="0.25">
      <c r="B28" s="80" t="s">
        <v>126</v>
      </c>
      <c r="C28" s="80" t="s">
        <v>127</v>
      </c>
      <c r="D28" s="87"/>
      <c r="E28" s="88"/>
      <c r="F28" s="80" t="s">
        <v>123</v>
      </c>
      <c r="G28" s="80"/>
      <c r="H28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Mktg Graph Dsgn            C51507 MHD115 </v>
      </c>
    </row>
    <row r="29" spans="2:8" ht="15" x14ac:dyDescent="0.25">
      <c r="B29" s="80" t="s">
        <v>129</v>
      </c>
      <c r="C29" s="80" t="s">
        <v>130</v>
      </c>
      <c r="D29" s="87"/>
      <c r="E29" s="88"/>
      <c r="F29" s="80" t="s">
        <v>131</v>
      </c>
      <c r="G29" s="80"/>
      <c r="H29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Assistant              C52326 MHD267 </v>
      </c>
    </row>
    <row r="30" spans="2:8" ht="15" x14ac:dyDescent="0.25">
      <c r="B30" s="80" t="s">
        <v>132</v>
      </c>
      <c r="C30" s="80" t="s">
        <v>133</v>
      </c>
      <c r="D30" s="87"/>
      <c r="E30" s="88"/>
      <c r="F30" s="80" t="s">
        <v>131</v>
      </c>
      <c r="G30" s="80"/>
      <c r="H30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Asst Eco2Go            C52327 MHD267 </v>
      </c>
    </row>
    <row r="31" spans="2:8" ht="15" x14ac:dyDescent="0.25">
      <c r="B31" s="80" t="s">
        <v>134</v>
      </c>
      <c r="C31" s="80" t="s">
        <v>135</v>
      </c>
      <c r="D31" s="87"/>
      <c r="E31" s="88"/>
      <c r="F31" s="80" t="s">
        <v>128</v>
      </c>
      <c r="G31" s="80"/>
      <c r="H3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Admin                C51508 MHD178 </v>
      </c>
    </row>
    <row r="32" spans="2:8" ht="15" x14ac:dyDescent="0.25">
      <c r="B32" s="80" t="s">
        <v>136</v>
      </c>
      <c r="C32" s="80" t="s">
        <v>137</v>
      </c>
      <c r="D32" s="87"/>
      <c r="E32" s="88"/>
      <c r="F32" s="80" t="s">
        <v>94</v>
      </c>
      <c r="G32" s="80"/>
      <c r="H32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Scholar Housing            C51509 MHD333 </v>
      </c>
    </row>
    <row r="33" spans="2:8" ht="15" x14ac:dyDescent="0.25">
      <c r="B33" s="80" t="s">
        <v>139</v>
      </c>
      <c r="C33" s="80" t="s">
        <v>140</v>
      </c>
      <c r="D33" s="87"/>
      <c r="E33" s="88"/>
      <c r="F33" s="80" t="s">
        <v>141</v>
      </c>
      <c r="G33" s="80"/>
      <c r="H33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Cntl Office            C51511 MHD272 </v>
      </c>
    </row>
    <row r="34" spans="2:8" ht="15" x14ac:dyDescent="0.25">
      <c r="B34" s="80" t="s">
        <v>142</v>
      </c>
      <c r="C34" s="80" t="s">
        <v>143</v>
      </c>
      <c r="D34" s="87"/>
      <c r="E34" s="88"/>
      <c r="F34" s="80" t="s">
        <v>138</v>
      </c>
      <c r="G34" s="80"/>
      <c r="H34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Support                C51513 MHD273 </v>
      </c>
    </row>
    <row r="35" spans="2:8" ht="15" x14ac:dyDescent="0.25">
      <c r="B35" s="80" t="s">
        <v>162</v>
      </c>
      <c r="C35" s="80" t="s">
        <v>163</v>
      </c>
      <c r="D35" s="87"/>
      <c r="E35" s="88"/>
      <c r="F35" s="80"/>
      <c r="G35" s="80"/>
      <c r="H35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C50112  </v>
      </c>
    </row>
    <row r="36" spans="2:8" x14ac:dyDescent="0.2">
      <c r="D36" s="78"/>
      <c r="E36" s="79"/>
    </row>
    <row r="37" spans="2:8" x14ac:dyDescent="0.2">
      <c r="D37" s="78"/>
      <c r="E37" s="79"/>
    </row>
    <row r="38" spans="2:8" x14ac:dyDescent="0.2">
      <c r="D38" s="78"/>
      <c r="E38" s="79"/>
    </row>
    <row r="39" spans="2:8" x14ac:dyDescent="0.2">
      <c r="D39" s="78"/>
      <c r="E39" s="79"/>
    </row>
    <row r="40" spans="2:8" x14ac:dyDescent="0.2">
      <c r="D40" s="78"/>
      <c r="E40" s="79"/>
    </row>
    <row r="41" spans="2:8" x14ac:dyDescent="0.2">
      <c r="D41" s="78"/>
      <c r="E41" s="79"/>
    </row>
    <row r="42" spans="2:8" x14ac:dyDescent="0.2">
      <c r="D42" s="78"/>
      <c r="E42" s="79"/>
    </row>
    <row r="43" spans="2:8" x14ac:dyDescent="0.2">
      <c r="D43" s="78"/>
      <c r="E43" s="79"/>
    </row>
    <row r="44" spans="2:8" x14ac:dyDescent="0.2">
      <c r="D44" s="78"/>
      <c r="E44" s="79"/>
    </row>
    <row r="45" spans="2:8" x14ac:dyDescent="0.2">
      <c r="D45" s="78"/>
      <c r="E45" s="79"/>
    </row>
    <row r="46" spans="2:8" x14ac:dyDescent="0.2">
      <c r="D46" s="78"/>
      <c r="E46" s="79"/>
    </row>
    <row r="47" spans="2:8" x14ac:dyDescent="0.2">
      <c r="D47" s="78"/>
      <c r="E47" s="79"/>
    </row>
    <row r="48" spans="2:8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6" t="s">
        <v>40</v>
      </c>
    </row>
    <row r="2" spans="2:5" ht="15" x14ac:dyDescent="0.25">
      <c r="B2" s="77" t="s">
        <v>79</v>
      </c>
      <c r="C2" s="71" t="s">
        <v>78</v>
      </c>
      <c r="D2" s="70"/>
      <c r="E2" s="72" t="s">
        <v>77</v>
      </c>
    </row>
    <row r="4" spans="2:5" x14ac:dyDescent="0.2">
      <c r="D4" s="49" t="s">
        <v>37</v>
      </c>
    </row>
    <row r="7" spans="2:5" x14ac:dyDescent="0.2">
      <c r="D7" s="49">
        <f>COUNTA(tbl_Supervisors[])</f>
        <v>20</v>
      </c>
    </row>
    <row r="9" spans="2:5" ht="15" x14ac:dyDescent="0.25">
      <c r="D9" s="75" t="s">
        <v>39</v>
      </c>
    </row>
    <row r="10" spans="2:5" ht="15" x14ac:dyDescent="0.25">
      <c r="D10" s="80" t="s">
        <v>80</v>
      </c>
    </row>
    <row r="11" spans="2:5" ht="15" x14ac:dyDescent="0.25">
      <c r="D11" s="80" t="s">
        <v>81</v>
      </c>
    </row>
    <row r="12" spans="2:5" ht="15" x14ac:dyDescent="0.25">
      <c r="D12" s="80" t="s">
        <v>82</v>
      </c>
    </row>
    <row r="13" spans="2:5" ht="15" x14ac:dyDescent="0.25">
      <c r="D13" s="80" t="s">
        <v>164</v>
      </c>
    </row>
    <row r="14" spans="2:5" ht="15" x14ac:dyDescent="0.25">
      <c r="D14" s="80" t="s">
        <v>83</v>
      </c>
    </row>
    <row r="15" spans="2:5" ht="15" x14ac:dyDescent="0.25">
      <c r="D15" s="80" t="s">
        <v>84</v>
      </c>
    </row>
    <row r="16" spans="2:5" ht="15" x14ac:dyDescent="0.25">
      <c r="D16" s="80" t="s">
        <v>85</v>
      </c>
    </row>
    <row r="17" spans="4:4" ht="15" x14ac:dyDescent="0.25">
      <c r="D17" s="80" t="s">
        <v>86</v>
      </c>
    </row>
    <row r="18" spans="4:4" ht="15" x14ac:dyDescent="0.25">
      <c r="D18" s="80" t="s">
        <v>146</v>
      </c>
    </row>
    <row r="19" spans="4:4" ht="15" x14ac:dyDescent="0.25">
      <c r="D19" s="80" t="s">
        <v>87</v>
      </c>
    </row>
    <row r="20" spans="4:4" ht="15" x14ac:dyDescent="0.25">
      <c r="D20" s="80" t="s">
        <v>147</v>
      </c>
    </row>
    <row r="21" spans="4:4" ht="15" x14ac:dyDescent="0.25">
      <c r="D21" s="80" t="s">
        <v>148</v>
      </c>
    </row>
    <row r="22" spans="4:4" ht="15" x14ac:dyDescent="0.25">
      <c r="D22" s="80" t="s">
        <v>88</v>
      </c>
    </row>
    <row r="23" spans="4:4" ht="15" x14ac:dyDescent="0.25">
      <c r="D23" s="80" t="s">
        <v>159</v>
      </c>
    </row>
    <row r="24" spans="4:4" ht="15" x14ac:dyDescent="0.25">
      <c r="D24" s="80" t="s">
        <v>89</v>
      </c>
    </row>
    <row r="25" spans="4:4" ht="15" x14ac:dyDescent="0.25">
      <c r="D25" s="80" t="s">
        <v>149</v>
      </c>
    </row>
    <row r="26" spans="4:4" ht="15" x14ac:dyDescent="0.25">
      <c r="D26" s="80" t="s">
        <v>150</v>
      </c>
    </row>
    <row r="27" spans="4:4" ht="15" x14ac:dyDescent="0.25">
      <c r="D27" s="80" t="s">
        <v>90</v>
      </c>
    </row>
    <row r="28" spans="4:4" ht="15" x14ac:dyDescent="0.25">
      <c r="D28" s="80" t="s">
        <v>91</v>
      </c>
    </row>
    <row r="29" spans="4:4" x14ac:dyDescent="0.2">
      <c r="D29" s="49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75</v>
      </c>
      <c r="I4" s="62" t="s">
        <v>55</v>
      </c>
      <c r="J4" s="64" t="s">
        <v>73</v>
      </c>
      <c r="K4" s="64" t="s">
        <v>74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Employee Hire</vt:lpstr>
      <vt:lpstr>Employee Jobs</vt:lpstr>
      <vt:lpstr>Lookups</vt:lpstr>
      <vt:lpstr>Bulk Hire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2017-03-17T19:32:36Z</dcterms:modified>
</cp:coreProperties>
</file>