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5" i="3" l="1"/>
  <c r="H13" i="3" l="1"/>
  <c r="H12" i="3" l="1"/>
  <c r="H14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<sst xmlns="http://schemas.openxmlformats.org/spreadsheetml/2006/main" count="116" uniqueCount="103">
  <si>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</si>
  <si>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</si>
  <si>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</si>
  <si>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</si>
  <si>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</si>
  <si>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</si>
  <si>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</si>
  <si>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</si>
  <si>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</si>
  <si>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</si>
  <si>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</si>
  <si>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</si>
  <si>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</si>
  <si>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</si>
  <si>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</si>
  <si>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</si>
  <si>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</si>
  <si>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</si>
  <si>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</si>
  <si>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</si>
  <si>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</si>
  <si>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</si>
  <si>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</si>
  <si>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</si>
  <si>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</si>
  <si>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</si>
  <si>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</si>
  <si>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</si>
  <si>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</si>
  <si>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</si>
  <si>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</si>
  <si>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</si>
  <si>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</si>
  <si>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</si>
  <si>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</si>
  <si>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</si>
  <si>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</si>
  <si>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</si>
  <si>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</si>
  <si>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</si>
  <si>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</si>
  <si>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</si>
  <si>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</si>
  <si>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</si>
  <si>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</si>
  <si>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</si>
  <si>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</si>
  <si>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</si>
  <si>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</si>
  <si>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</si>
  <si>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</si>
  <si>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</si>
  <si>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</si>
  <si>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</si>
  <si>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</si>
  <si>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</si>
  <si>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</si>
  <si>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</si>
  <si>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</si>
  <si>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</si>
  <si>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</si>
  <si>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</si>
  <si>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</si>
  <si>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</si>
  <si>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</si>
  <si>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</si>
  <si>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</si>
  <si>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</si>
  <si>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</si>
  <si>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</si>
  <si>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</si>
  <si>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</si>
  <si>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</si>
  <si>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</si>
  <si>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</si>
  <si>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</si>
  <si>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160300 MSA - Counseling Center</t>
  </si>
  <si>
    <t>Hemrick, Bonnie A</t>
  </si>
  <si>
    <t>CAPS Department Lead Writer</t>
  </si>
  <si>
    <t>C51591</t>
  </si>
  <si>
    <t>MSA030</t>
  </si>
  <si>
    <t>CAPS Graphic Designer</t>
  </si>
  <si>
    <t>C51592</t>
  </si>
  <si>
    <t>CAPS Mind Spa Main Office Supp</t>
  </si>
  <si>
    <t>C51811</t>
  </si>
  <si>
    <t>CAPS Office Support</t>
  </si>
  <si>
    <t>C51593</t>
  </si>
  <si>
    <t>CAPS Outreach Assistant</t>
  </si>
  <si>
    <t>C51594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</si>
  <si>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</si>
  <si>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</si>
  <si>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</si>
  <si>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</si>
  <si>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</si>
  <si>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</si>
  <si>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</si>
  <si>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</si>
  <si>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CAPS Mental Health Prog- Grad</t>
  </si>
  <si>
    <t>C52438</t>
  </si>
  <si>
    <t>CAPS Mindfulness LLC</t>
  </si>
  <si>
    <t>C52441</t>
  </si>
  <si>
    <t>Woessner, Emelyne M</t>
  </si>
  <si>
    <t>Rev 6/1/2017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</si>
</sst>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0" xfId="5" applyBorder="1"/>
    <xf numFmtId="0" fontId="25" fillId="0" borderId="23" xfId="5" applyFont="1" applyBorder="1"/>
    <xf numFmtId="0" fontId="18" fillId="0" borderId="0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Border="1" applyProtection="1">
      <protection locked="0"/>
    </xf>
    <xf numFmtId="43" fontId="18" fillId="0" borderId="0" xfId="7" applyFont="1" applyBorder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8"/>
    </row>
    <row r="2" spans="1:40" ht="24.75" customHeight="1" x14ac:dyDescent="0.25">
      <c r="A2" s="6"/>
      <c r="B2" s="118" t="s">
        <v>51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</row>
    <row r="3" spans="1:40" ht="12.7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2">
        <f ca="1">NOW()</f>
        <v>42887.700104166666</v>
      </c>
      <c r="I11" s="113"/>
      <c r="J11" s="113"/>
      <c r="K11" s="113"/>
      <c r="L11" s="113"/>
      <c r="M11" s="113"/>
      <c r="N11" s="11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9"/>
      <c r="I13" s="110"/>
      <c r="J13" s="110"/>
      <c r="K13" s="110"/>
      <c r="L13" s="110"/>
      <c r="M13" s="110"/>
      <c r="N13" s="111"/>
      <c r="O13" s="15"/>
      <c r="P13" s="4" t="s">
        <v>6</v>
      </c>
      <c r="Q13" s="14"/>
      <c r="R13" s="14"/>
      <c r="S13" s="14"/>
      <c r="T13" s="14"/>
      <c r="U13" s="109"/>
      <c r="V13" s="110"/>
      <c r="W13" s="110"/>
      <c r="X13" s="110"/>
      <c r="Y13" s="110"/>
      <c r="Z13" s="110"/>
      <c r="AA13" s="111"/>
      <c r="AB13" s="15"/>
      <c r="AC13" s="13" t="s">
        <v>2</v>
      </c>
      <c r="AD13" s="13"/>
      <c r="AE13" s="13"/>
      <c r="AF13" s="4"/>
      <c r="AG13" s="122"/>
      <c r="AH13" s="123"/>
      <c r="AI13" s="123"/>
      <c r="AJ13" s="123"/>
      <c r="AK13" s="123"/>
      <c r="AL13" s="12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4" t="s">
        <v>60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4"/>
      <c r="U19" s="4" t="s">
        <v>59</v>
      </c>
      <c r="V19" s="4"/>
      <c r="W19" s="4"/>
      <c r="X19" s="4"/>
      <c r="Y19" s="4"/>
      <c r="AA19" s="101" t="s">
        <v>60</v>
      </c>
      <c r="AB19" s="102"/>
      <c r="AC19" s="102"/>
      <c r="AD19" s="102"/>
      <c r="AE19" s="103"/>
      <c r="AF19" s="14"/>
      <c r="AH19" s="4" t="s">
        <v>63</v>
      </c>
      <c r="AI19" s="4"/>
      <c r="AJ19" s="4"/>
      <c r="AK19" s="99" t="s">
        <v>67</v>
      </c>
      <c r="AL19" s="10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9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4"/>
      <c r="U21" s="13" t="s">
        <v>62</v>
      </c>
      <c r="W21" s="13"/>
      <c r="X21" s="13"/>
      <c r="Z21" s="13"/>
      <c r="AA21" s="125"/>
      <c r="AB21" s="126"/>
      <c r="AC21" s="126"/>
      <c r="AD21" s="126"/>
      <c r="AE21" s="12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2"/>
      <c r="J23" s="113"/>
      <c r="K23" s="113"/>
      <c r="L23" s="113"/>
      <c r="M23" s="113"/>
      <c r="N23" s="114"/>
      <c r="O23" s="14"/>
      <c r="Q23" s="14"/>
      <c r="U23" s="13" t="s">
        <v>68</v>
      </c>
      <c r="AA23" s="128" t="s">
        <v>60</v>
      </c>
      <c r="AB23" s="129"/>
      <c r="AC23" s="129"/>
      <c r="AD23" s="129"/>
      <c r="AE23" s="13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4" t="str">
        <f>Lookups!B2</f>
        <v>160300 MSA - Counseling Center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1"/>
      <c r="Q27" s="13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1"/>
      <c r="AG27" s="13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4"/>
      <c r="X31" s="4"/>
      <c r="Y31" s="4"/>
      <c r="Z31" s="4"/>
      <c r="AA31" s="4"/>
      <c r="AB31" s="133"/>
      <c r="AC31" s="134"/>
      <c r="AD31" s="134"/>
      <c r="AE31" s="134"/>
      <c r="AF31" s="134"/>
      <c r="AG31" s="134"/>
      <c r="AH31" s="134"/>
      <c r="AI31" s="13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9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4"/>
      <c r="X33" s="81" t="s">
        <v>92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5" t="s">
        <v>60</v>
      </c>
      <c r="J36" s="136"/>
      <c r="K36" s="136"/>
      <c r="L36" s="136"/>
      <c r="M36" s="136"/>
      <c r="N36" s="13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5" t="s">
        <v>46</v>
      </c>
      <c r="AB36" s="136"/>
      <c r="AC36" s="136"/>
      <c r="AD36" s="136"/>
      <c r="AE36" s="136"/>
      <c r="AF36" s="13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5"/>
      <c r="AL39" s="12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9" t="s">
        <v>93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5"/>
      <c r="AL41" s="12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9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5"/>
      <c r="AL43" s="126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9" t="s">
        <v>89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5"/>
      <c r="AL45" s="12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9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5"/>
      <c r="AL47" s="126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9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5"/>
      <c r="AL49" s="126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9">
        <v>160300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2"/>
      <c r="AH51" s="142"/>
      <c r="AI51" s="142"/>
      <c r="AJ51" s="142"/>
      <c r="AK51" s="142"/>
      <c r="AL51" s="14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9" t="s">
        <v>90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2"/>
      <c r="AH53" s="142"/>
      <c r="AI53" s="142"/>
      <c r="AJ53" s="142"/>
      <c r="AK53" s="142"/>
      <c r="AL53" s="14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91</v>
      </c>
      <c r="AA55" s="4"/>
      <c r="AB55" s="4"/>
      <c r="AC55" s="14"/>
      <c r="AD55" s="14"/>
      <c r="AE55" s="14"/>
      <c r="AF55" s="14"/>
      <c r="AG55" s="142"/>
      <c r="AH55" s="142"/>
      <c r="AI55" s="142"/>
      <c r="AJ55" s="142"/>
      <c r="AK55" s="142"/>
      <c r="AL55" s="14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8" t="s">
        <v>102</v>
      </c>
      <c r="C57" s="138"/>
      <c r="D57" s="138"/>
      <c r="E57" s="138"/>
      <c r="F57" s="138"/>
      <c r="G57" s="138"/>
      <c r="H57" s="13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10" ht="15.75" x14ac:dyDescent="0.25">
      <c r="B1" s="51" t="str">
        <f>LastName &amp; ", " &amp; FirstName</f>
        <v xml:space="preserve">, </v>
      </c>
      <c r="D1" s="143" t="s">
        <v>32</v>
      </c>
      <c r="E1" s="143"/>
      <c r="F1" s="143"/>
      <c r="G1" s="143"/>
    </row>
    <row r="2" spans="2:10" ht="15" customHeight="1" x14ac:dyDescent="0.2">
      <c r="B2" s="45" t="s">
        <v>33</v>
      </c>
      <c r="D2" s="143"/>
      <c r="E2" s="143"/>
      <c r="F2" s="143"/>
      <c r="G2" s="143"/>
    </row>
    <row r="3" spans="2:10" ht="15" customHeight="1" x14ac:dyDescent="0.2">
      <c r="D3" s="143"/>
      <c r="E3" s="143"/>
      <c r="F3" s="143"/>
      <c r="G3" s="143"/>
    </row>
    <row r="4" spans="2:10" ht="15.75" x14ac:dyDescent="0.25">
      <c r="B4" s="52">
        <f>OSUID</f>
        <v>0</v>
      </c>
    </row>
    <row r="5" spans="2:10" ht="15.75" customHeight="1" x14ac:dyDescent="0.25">
      <c r="B5" s="47" t="s">
        <v>34</v>
      </c>
      <c r="D5" s="144">
        <f>'Employee Hire'!I31</f>
        <v>0</v>
      </c>
      <c r="E5" s="145"/>
      <c r="F5" s="54"/>
    </row>
    <row r="6" spans="2:10" x14ac:dyDescent="0.2">
      <c r="D6" s="55" t="s">
        <v>35</v>
      </c>
      <c r="E6" s="55"/>
      <c r="F6" s="55"/>
    </row>
    <row r="7" spans="2:10" x14ac:dyDescent="0.2">
      <c r="H7" s="73"/>
    </row>
    <row r="8" spans="2:10" ht="15" x14ac:dyDescent="0.2">
      <c r="D8" s="46" t="s">
        <v>36</v>
      </c>
      <c r="E8" s="53">
        <f>'Employee Hire'!I23</f>
        <v>0</v>
      </c>
    </row>
    <row r="10" spans="2:10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10" ht="15" x14ac:dyDescent="0.25">
      <c r="B11" t="s">
        <v>78</v>
      </c>
      <c r="C11" t="s">
        <v>79</v>
      </c>
      <c r="D11" s="86"/>
      <c r="E11" s="87"/>
      <c r="F11" t="s">
        <v>80</v>
      </c>
      <c r="G11"/>
      <c r="H11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Department Lead Writer     C51591 MSA030 </v>
      </c>
    </row>
    <row r="12" spans="2:10" ht="15" x14ac:dyDescent="0.25">
      <c r="B12" s="88" t="s">
        <v>81</v>
      </c>
      <c r="C12" s="88" t="s">
        <v>82</v>
      </c>
      <c r="D12" s="89"/>
      <c r="E12" s="90"/>
      <c r="F12" s="88" t="s">
        <v>80</v>
      </c>
      <c r="G12" s="88"/>
      <c r="H12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Graphic Designer           C51592 MSA030 </v>
      </c>
      <c r="I12" s="91"/>
      <c r="J12" s="91"/>
    </row>
    <row r="13" spans="2:10" ht="15" x14ac:dyDescent="0.25">
      <c r="B13" s="94" t="s">
        <v>97</v>
      </c>
      <c r="C13" s="94" t="s">
        <v>98</v>
      </c>
      <c r="D13" s="95"/>
      <c r="E13" s="96"/>
      <c r="F13" s="94" t="s">
        <v>80</v>
      </c>
      <c r="G13" s="94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Mental Health Prog- Grad   C52438 MSA030 </v>
      </c>
      <c r="I13" s="91"/>
      <c r="J13" s="91"/>
    </row>
    <row r="14" spans="2:10" ht="15" x14ac:dyDescent="0.25">
      <c r="B14" s="88" t="s">
        <v>83</v>
      </c>
      <c r="C14" s="88" t="s">
        <v>84</v>
      </c>
      <c r="D14" s="89"/>
      <c r="E14" s="90"/>
      <c r="F14" s="88" t="s">
        <v>80</v>
      </c>
      <c r="G14" s="88"/>
      <c r="H14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Mind Spa Main Office Supp  C51811 MSA030 </v>
      </c>
      <c r="I14" s="91"/>
      <c r="J14" s="91"/>
    </row>
    <row r="15" spans="2:10" ht="15" x14ac:dyDescent="0.25">
      <c r="B15" s="94" t="s">
        <v>99</v>
      </c>
      <c r="C15" s="94" t="s">
        <v>100</v>
      </c>
      <c r="D15" s="95"/>
      <c r="E15" s="96"/>
      <c r="F15" s="94" t="s">
        <v>80</v>
      </c>
      <c r="G15" s="94"/>
      <c r="H15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Mindfulness LLC            C52441 MSA030 </v>
      </c>
      <c r="I15" s="91"/>
      <c r="J15" s="91"/>
    </row>
    <row r="16" spans="2:10" ht="15" x14ac:dyDescent="0.25">
      <c r="B16" s="88" t="s">
        <v>85</v>
      </c>
      <c r="C16" s="88" t="s">
        <v>86</v>
      </c>
      <c r="D16" s="89"/>
      <c r="E16" s="90"/>
      <c r="F16" s="88" t="s">
        <v>80</v>
      </c>
      <c r="G16" s="88"/>
      <c r="H16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Office Support             C51593 MSA030 </v>
      </c>
      <c r="I16" s="91"/>
      <c r="J16" s="91"/>
    </row>
    <row r="17" spans="2:10" ht="15" x14ac:dyDescent="0.25">
      <c r="B17" s="88" t="s">
        <v>87</v>
      </c>
      <c r="C17" s="88" t="s">
        <v>88</v>
      </c>
      <c r="D17" s="89"/>
      <c r="E17" s="90"/>
      <c r="F17" s="88" t="s">
        <v>80</v>
      </c>
      <c r="G17" s="88"/>
      <c r="H17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CAPS Outreach Assistant         C51594 MSA030 </v>
      </c>
      <c r="I17" s="91"/>
      <c r="J17" s="91"/>
    </row>
    <row r="18" spans="2:10" x14ac:dyDescent="0.2">
      <c r="B18" s="91"/>
      <c r="C18" s="91"/>
      <c r="D18" s="97"/>
      <c r="E18" s="98"/>
      <c r="F18" s="91"/>
      <c r="G18" s="91"/>
      <c r="H18" s="91"/>
      <c r="I18" s="91"/>
      <c r="J18" s="91"/>
    </row>
    <row r="19" spans="2:10" x14ac:dyDescent="0.2">
      <c r="B19" s="91"/>
      <c r="C19" s="91"/>
      <c r="D19" s="97"/>
      <c r="E19" s="98"/>
      <c r="F19" s="91"/>
      <c r="G19" s="91"/>
      <c r="H19" s="91"/>
      <c r="I19" s="91"/>
      <c r="J19" s="91"/>
    </row>
    <row r="20" spans="2:10" x14ac:dyDescent="0.2">
      <c r="B20" s="91"/>
      <c r="C20" s="91"/>
      <c r="D20" s="97"/>
      <c r="E20" s="98"/>
      <c r="F20" s="91"/>
      <c r="G20" s="91"/>
      <c r="H20" s="91"/>
      <c r="I20" s="91"/>
      <c r="J20" s="91"/>
    </row>
    <row r="21" spans="2:10" x14ac:dyDescent="0.2">
      <c r="B21" s="91"/>
      <c r="C21" s="91"/>
      <c r="D21" s="97"/>
      <c r="E21" s="98"/>
      <c r="F21" s="91"/>
      <c r="G21" s="91"/>
      <c r="H21" s="91"/>
      <c r="I21" s="91"/>
      <c r="J21" s="91"/>
    </row>
    <row r="22" spans="2:10" x14ac:dyDescent="0.2">
      <c r="B22" s="91"/>
      <c r="C22" s="91"/>
      <c r="D22" s="97"/>
      <c r="E22" s="98"/>
      <c r="F22" s="91"/>
      <c r="G22" s="91"/>
      <c r="H22" s="91"/>
      <c r="I22" s="91"/>
      <c r="J22" s="91"/>
    </row>
    <row r="23" spans="2:10" x14ac:dyDescent="0.2">
      <c r="B23" s="91"/>
      <c r="C23" s="91"/>
      <c r="D23" s="97"/>
      <c r="E23" s="98"/>
      <c r="F23" s="91"/>
      <c r="G23" s="91"/>
      <c r="H23" s="91"/>
      <c r="I23" s="91"/>
      <c r="J23" s="91"/>
    </row>
    <row r="24" spans="2:10" x14ac:dyDescent="0.2">
      <c r="D24" s="79"/>
      <c r="E24" s="80"/>
    </row>
    <row r="25" spans="2:10" x14ac:dyDescent="0.2">
      <c r="D25" s="79"/>
      <c r="E25" s="80"/>
    </row>
    <row r="26" spans="2:10" x14ac:dyDescent="0.2">
      <c r="D26" s="79"/>
      <c r="E26" s="80"/>
    </row>
    <row r="27" spans="2:10" x14ac:dyDescent="0.2">
      <c r="D27" s="79"/>
      <c r="E27" s="80"/>
    </row>
    <row r="28" spans="2:10" x14ac:dyDescent="0.2">
      <c r="D28" s="79"/>
      <c r="E28" s="80"/>
    </row>
    <row r="29" spans="2:10" x14ac:dyDescent="0.2">
      <c r="D29" s="79"/>
      <c r="E29" s="80"/>
    </row>
    <row r="30" spans="2:10" x14ac:dyDescent="0.2">
      <c r="D30" s="79"/>
      <c r="E30" s="80"/>
    </row>
    <row r="31" spans="2:10" x14ac:dyDescent="0.2">
      <c r="D31" s="79"/>
      <c r="E31" s="80"/>
    </row>
    <row r="32" spans="2:10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  <row r="151" spans="4:5" x14ac:dyDescent="0.2">
      <c r="D151" s="79"/>
      <c r="E151" s="80"/>
    </row>
    <row r="152" spans="4:5" x14ac:dyDescent="0.2">
      <c r="D152" s="79"/>
      <c r="E152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t="s">
        <v>101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94</v>
      </c>
      <c r="I4" s="62" t="s">
        <v>55</v>
      </c>
      <c r="J4" s="64" t="s">
        <v>95</v>
      </c>
      <c r="K4" s="64" t="s">
        <v>96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2017-06-01T23:48:11Z</dcterms:modified>
</cp:coreProperties>
</file>