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19" i="3" l="1"/>
  <c r="H20" i="3"/>
  <c r="H21" i="3"/>
  <c r="H22" i="3"/>
  <c r="H23" i="3"/>
  <c r="H24" i="3"/>
  <c r="H25" i="3"/>
  <c r="H26" i="3"/>
  <c r="H27" i="3"/>
  <c r="H28" i="3"/>
  <c r="H29" i="3"/>
  <c r="H18" i="3"/>
  <c r="H17" i="3"/>
  <c r="I25" i="1"/>
  <c r="H12" i="3"/>
  <c r="H13" i="3"/>
  <c r="H15" i="3"/>
  <c r="H16" i="3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<sst xmlns="http://schemas.openxmlformats.org/spreadsheetml/2006/main" count="149" uniqueCount="129">
  <si>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</si>
  <si>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</si>
  <si>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</si>
  <si>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</si>
  <si>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</si>
  <si>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</si>
  <si>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</si>
  <si>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</si>
  <si>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</si>
  <si>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</si>
  <si>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</si>
  <si>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</si>
  <si>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</si>
  <si>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</si>
  <si>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</si>
  <si>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</si>
  <si>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</si>
  <si>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</si>
  <si>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</si>
  <si>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</si>
  <si>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</si>
  <si>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</si>
  <si>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</si>
  <si>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</si>
  <si>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</si>
  <si>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</si>
  <si>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</si>
  <si>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</si>
  <si>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</si>
  <si>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</si>
  <si>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</si>
  <si>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</si>
  <si>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</si>
  <si>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</si>
  <si>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</si>
  <si>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</si>
  <si>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</si>
  <si>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</si>
  <si>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</si>
  <si>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</si>
  <si>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</si>
  <si>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</si>
  <si>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</si>
  <si>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</si>
  <si>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</si>
  <si>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</si>
  <si>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</si>
  <si>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</si>
  <si>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</si>
  <si>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</si>
  <si>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</si>
  <si>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</si>
  <si>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</si>
  <si>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</si>
  <si>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</si>
  <si>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</si>
  <si>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</si>
  <si>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</si>
  <si>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</si>
  <si>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</si>
  <si>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</si>
  <si>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</si>
  <si>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</si>
  <si>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</si>
  <si>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</si>
  <si>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</si>
  <si>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</si>
  <si>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</si>
  <si>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</si>
  <si>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</si>
  <si>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</si>
  <si>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</si>
  <si>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</si>
  <si>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</si>
  <si>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</si>
  <si>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</si>
  <si>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</si>
  <si>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</si>
  <si>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</si>
  <si>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</si>
  <si>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</si>
  <si>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</si>
  <si>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</si>
  <si>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</si>
  <si>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Hickey, Dennis Charles</t>
  </si>
  <si>
    <t>Law, Catherine</t>
  </si>
  <si>
    <t>160200 MSA – Dean of Students</t>
  </si>
  <si>
    <t>Pre Coll STEM Outreach</t>
  </si>
  <si>
    <t>Pre Coll Lab Aid</t>
  </si>
  <si>
    <t>Pre Coll Cmps Vis</t>
  </si>
  <si>
    <t>Pre Coll Camp Coord</t>
  </si>
  <si>
    <t>Pre Coll Outreach</t>
  </si>
  <si>
    <t>C50104</t>
  </si>
  <si>
    <t>C51877</t>
  </si>
  <si>
    <t>C51879</t>
  </si>
  <si>
    <t>C51880</t>
  </si>
  <si>
    <t>C51881</t>
  </si>
  <si>
    <t>C51882</t>
  </si>
  <si>
    <t>Pre Coll Mentor</t>
  </si>
  <si>
    <t>Pre Coll Sdnt Info</t>
  </si>
  <si>
    <t>Pre Coll Sat Acad</t>
  </si>
  <si>
    <t>Pre Coll TAG Outreach</t>
  </si>
  <si>
    <t>C51883</t>
  </si>
  <si>
    <t>C51884</t>
  </si>
  <si>
    <t>C51885</t>
  </si>
  <si>
    <t>C51886</t>
  </si>
  <si>
    <t>C52118</t>
  </si>
  <si>
    <t>C52119</t>
  </si>
  <si>
    <t>C52120</t>
  </si>
  <si>
    <t>C52121</t>
  </si>
  <si>
    <t>C52122</t>
  </si>
  <si>
    <t>C52123</t>
  </si>
  <si>
    <t>C52124</t>
  </si>
  <si>
    <t>Dean of Stdnt Graph Des</t>
  </si>
  <si>
    <t>MSA016</t>
  </si>
  <si>
    <t>Dean of Stdnt Healthly Cmps</t>
  </si>
  <si>
    <t>Dean of Stdnt Mktng</t>
  </si>
  <si>
    <t>Dean of Stdnt Proj Coord</t>
  </si>
  <si>
    <t>Dean of Stdnt Supp</t>
  </si>
  <si>
    <t>Dean of Stdnt Web Media</t>
  </si>
  <si>
    <t>ZNOPAY</t>
  </si>
  <si>
    <t>Stdnt Project Assist</t>
  </si>
  <si>
    <t>MSA079</t>
  </si>
  <si>
    <t>Grad Appt Summer Break</t>
  </si>
  <si>
    <t>Eaton, Jennifer D</t>
  </si>
  <si>
    <t>Dean of Stdnt Office Assistant</t>
  </si>
  <si>
    <t>MSA014</t>
  </si>
  <si>
    <t>C52484</t>
  </si>
  <si>
    <t>Rev 10/18/2017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</si>
</sst>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29" fillId="0" borderId="18" xfId="12" applyFont="1" applyFill="1" applyBorder="1" applyAlignment="1">
      <alignment wrapText="1"/>
    </xf>
    <xf numFmtId="0" fontId="18" fillId="0" borderId="10" xfId="5" applyNumberFormat="1" applyBorder="1"/>
    <xf numFmtId="0" fontId="18" fillId="0" borderId="16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</row>
    <row r="2" spans="1:40" ht="24.75" customHeight="1" x14ac:dyDescent="0.25">
      <c r="A2" s="6"/>
      <c r="B2" s="115" t="s">
        <v>51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6"/>
    </row>
    <row r="3" spans="1:40" ht="12.75" customHeight="1" x14ac:dyDescent="0.25">
      <c r="A3" s="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9">
        <f ca="1">NOW()</f>
        <v>43026.503423379632</v>
      </c>
      <c r="I11" s="110"/>
      <c r="J11" s="110"/>
      <c r="K11" s="110"/>
      <c r="L11" s="110"/>
      <c r="M11" s="110"/>
      <c r="N11" s="11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6"/>
      <c r="I13" s="107"/>
      <c r="J13" s="107"/>
      <c r="K13" s="107"/>
      <c r="L13" s="107"/>
      <c r="M13" s="107"/>
      <c r="N13" s="108"/>
      <c r="O13" s="15"/>
      <c r="P13" s="4" t="s">
        <v>6</v>
      </c>
      <c r="Q13" s="14"/>
      <c r="R13" s="14"/>
      <c r="S13" s="14"/>
      <c r="T13" s="14"/>
      <c r="U13" s="106"/>
      <c r="V13" s="107"/>
      <c r="W13" s="107"/>
      <c r="X13" s="107"/>
      <c r="Y13" s="107"/>
      <c r="Z13" s="107"/>
      <c r="AA13" s="108"/>
      <c r="AB13" s="15"/>
      <c r="AC13" s="13" t="s">
        <v>2</v>
      </c>
      <c r="AD13" s="13"/>
      <c r="AE13" s="13"/>
      <c r="AF13" s="4"/>
      <c r="AG13" s="119"/>
      <c r="AH13" s="120"/>
      <c r="AI13" s="120"/>
      <c r="AJ13" s="120"/>
      <c r="AK13" s="120"/>
      <c r="AL13" s="12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1" t="s">
        <v>60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4"/>
      <c r="U19" s="4" t="s">
        <v>59</v>
      </c>
      <c r="V19" s="4"/>
      <c r="W19" s="4"/>
      <c r="X19" s="4"/>
      <c r="Y19" s="4"/>
      <c r="AA19" s="98" t="s">
        <v>60</v>
      </c>
      <c r="AB19" s="99"/>
      <c r="AC19" s="99"/>
      <c r="AD19" s="99"/>
      <c r="AE19" s="100"/>
      <c r="AF19" s="14"/>
      <c r="AH19" s="4" t="s">
        <v>63</v>
      </c>
      <c r="AI19" s="4"/>
      <c r="AJ19" s="4"/>
      <c r="AK19" s="96" t="s">
        <v>67</v>
      </c>
      <c r="AL19" s="9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4"/>
      <c r="U21" s="13" t="s">
        <v>62</v>
      </c>
      <c r="W21" s="13"/>
      <c r="X21" s="13"/>
      <c r="Z21" s="13"/>
      <c r="AA21" s="122"/>
      <c r="AB21" s="123"/>
      <c r="AC21" s="123"/>
      <c r="AD21" s="123"/>
      <c r="AE21" s="12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9"/>
      <c r="J23" s="110"/>
      <c r="K23" s="110"/>
      <c r="L23" s="110"/>
      <c r="M23" s="110"/>
      <c r="N23" s="111"/>
      <c r="O23" s="14"/>
      <c r="Q23" s="14"/>
      <c r="U23" s="13" t="s">
        <v>68</v>
      </c>
      <c r="AA23" s="125" t="s">
        <v>60</v>
      </c>
      <c r="AB23" s="126"/>
      <c r="AC23" s="126"/>
      <c r="AD23" s="126"/>
      <c r="AE23" s="12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1" t="str">
        <f>Lookups!B2</f>
        <v>160200 MSA – Dean of Students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8"/>
      <c r="Q27" s="12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8"/>
      <c r="AG27" s="12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4"/>
      <c r="X31" s="4"/>
      <c r="Y31" s="4"/>
      <c r="Z31" s="4"/>
      <c r="AA31" s="4"/>
      <c r="AB31" s="130"/>
      <c r="AC31" s="131"/>
      <c r="AD31" s="131"/>
      <c r="AE31" s="131"/>
      <c r="AF31" s="131"/>
      <c r="AG31" s="131"/>
      <c r="AH31" s="131"/>
      <c r="AI31" s="13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2" t="s">
        <v>60</v>
      </c>
      <c r="J36" s="133"/>
      <c r="K36" s="133"/>
      <c r="L36" s="133"/>
      <c r="M36" s="133"/>
      <c r="N36" s="13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2" t="s">
        <v>46</v>
      </c>
      <c r="AB36" s="133"/>
      <c r="AC36" s="133"/>
      <c r="AD36" s="133"/>
      <c r="AE36" s="133"/>
      <c r="AF36" s="13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2"/>
      <c r="AL39" s="12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6" t="s">
        <v>80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2"/>
      <c r="AL41" s="12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2"/>
      <c r="AL43" s="123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6" t="s">
        <v>76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2"/>
      <c r="AL45" s="12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6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2"/>
      <c r="AL47" s="123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2"/>
      <c r="AL49" s="123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6">
        <v>160200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9"/>
      <c r="AH51" s="139"/>
      <c r="AI51" s="139"/>
      <c r="AJ51" s="139"/>
      <c r="AK51" s="139"/>
      <c r="AL51" s="13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6" t="s">
        <v>77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9"/>
      <c r="AH53" s="139"/>
      <c r="AI53" s="139"/>
      <c r="AJ53" s="139"/>
      <c r="AK53" s="139"/>
      <c r="AL53" s="13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9"/>
      <c r="AH55" s="139"/>
      <c r="AI55" s="139"/>
      <c r="AJ55" s="139"/>
      <c r="AK55" s="139"/>
      <c r="AL55" s="13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5" t="s">
        <v>128</v>
      </c>
      <c r="C57" s="135"/>
      <c r="D57" s="135"/>
      <c r="E57" s="135"/>
      <c r="F57" s="135"/>
      <c r="G57" s="135"/>
      <c r="H57" s="13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89" t="s">
        <v>113</v>
      </c>
      <c r="C11" s="89" t="s">
        <v>109</v>
      </c>
      <c r="D11" s="87"/>
      <c r="E11" s="88"/>
      <c r="F11" s="89" t="s">
        <v>114</v>
      </c>
      <c r="G11" s="8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Graph Des         C52121 MSA016 </v>
      </c>
    </row>
    <row r="12" spans="2:8" ht="15" x14ac:dyDescent="0.25">
      <c r="B12" s="89" t="s">
        <v>115</v>
      </c>
      <c r="C12" s="89" t="s">
        <v>107</v>
      </c>
      <c r="D12" s="87"/>
      <c r="E12" s="88"/>
      <c r="F12" s="89" t="s">
        <v>114</v>
      </c>
      <c r="G12" s="89"/>
      <c r="H12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Healthly Cmps     C52119 MSA016 </v>
      </c>
    </row>
    <row r="13" spans="2:8" ht="15" x14ac:dyDescent="0.25">
      <c r="B13" s="89" t="s">
        <v>116</v>
      </c>
      <c r="C13" s="89" t="s">
        <v>108</v>
      </c>
      <c r="D13" s="87"/>
      <c r="E13" s="88"/>
      <c r="F13" s="89" t="s">
        <v>114</v>
      </c>
      <c r="G13" s="89"/>
      <c r="H13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Mktng             C52120 MSA016 </v>
      </c>
    </row>
    <row r="14" spans="2:8" ht="15" x14ac:dyDescent="0.25">
      <c r="B14" s="93" t="s">
        <v>125</v>
      </c>
      <c r="C14" s="93" t="s">
        <v>127</v>
      </c>
      <c r="D14" s="94"/>
      <c r="E14" s="95"/>
      <c r="F14" s="93" t="s">
        <v>126</v>
      </c>
      <c r="G14" s="93"/>
      <c r="H14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Office Assistant  C52484 MSA014 </v>
      </c>
    </row>
    <row r="15" spans="2:8" ht="15" x14ac:dyDescent="0.25">
      <c r="B15" s="89" t="s">
        <v>117</v>
      </c>
      <c r="C15" s="89" t="s">
        <v>110</v>
      </c>
      <c r="D15" s="87"/>
      <c r="E15" s="88"/>
      <c r="F15" s="89" t="s">
        <v>114</v>
      </c>
      <c r="G15" s="89"/>
      <c r="H15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Coord        C52122 MSA016 </v>
      </c>
    </row>
    <row r="16" spans="2:8" ht="15" x14ac:dyDescent="0.25">
      <c r="B16" s="89" t="s">
        <v>118</v>
      </c>
      <c r="C16" s="89" t="s">
        <v>111</v>
      </c>
      <c r="D16" s="87"/>
      <c r="E16" s="88"/>
      <c r="F16" s="89" t="s">
        <v>114</v>
      </c>
      <c r="G16" s="89"/>
      <c r="H16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Supp              C52123 MSA016 </v>
      </c>
    </row>
    <row r="17" spans="2:8" ht="15" x14ac:dyDescent="0.25">
      <c r="B17" s="89" t="s">
        <v>119</v>
      </c>
      <c r="C17" s="89" t="s">
        <v>106</v>
      </c>
      <c r="D17" s="87"/>
      <c r="E17" s="88"/>
      <c r="F17" s="89" t="s">
        <v>114</v>
      </c>
      <c r="G17" s="89"/>
      <c r="H17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Web Media         C52118 MSA016 </v>
      </c>
    </row>
    <row r="18" spans="2:8" ht="15" x14ac:dyDescent="0.25">
      <c r="B18" s="89" t="s">
        <v>90</v>
      </c>
      <c r="C18" s="89" t="s">
        <v>96</v>
      </c>
      <c r="D18" s="87"/>
      <c r="E18" s="88"/>
      <c r="F18" s="89" t="s">
        <v>120</v>
      </c>
      <c r="G18" s="89"/>
      <c r="H18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Camp Coord             C51881 ZNOPAY </v>
      </c>
    </row>
    <row r="19" spans="2:8" ht="15" x14ac:dyDescent="0.25">
      <c r="B19" s="89" t="s">
        <v>89</v>
      </c>
      <c r="C19" s="89" t="s">
        <v>95</v>
      </c>
      <c r="D19" s="87"/>
      <c r="E19" s="88"/>
      <c r="F19" s="89" t="s">
        <v>120</v>
      </c>
      <c r="G19" s="89"/>
      <c r="H19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Cmps Vis               C51880 ZNOPAY </v>
      </c>
    </row>
    <row r="20" spans="2:8" ht="15" x14ac:dyDescent="0.25">
      <c r="B20" s="89" t="s">
        <v>88</v>
      </c>
      <c r="C20" s="89" t="s">
        <v>94</v>
      </c>
      <c r="D20" s="87"/>
      <c r="E20" s="88"/>
      <c r="F20" s="89" t="s">
        <v>120</v>
      </c>
      <c r="G20" s="8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Lab Aid                C51879 ZNOPAY </v>
      </c>
    </row>
    <row r="21" spans="2:8" ht="15" x14ac:dyDescent="0.25">
      <c r="B21" s="89" t="s">
        <v>98</v>
      </c>
      <c r="C21" s="89" t="s">
        <v>102</v>
      </c>
      <c r="D21" s="87"/>
      <c r="E21" s="88"/>
      <c r="F21" s="89" t="s">
        <v>120</v>
      </c>
      <c r="G21" s="8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Mentor                 C51883 ZNOPAY </v>
      </c>
    </row>
    <row r="22" spans="2:8" ht="15" x14ac:dyDescent="0.25">
      <c r="B22" s="89" t="s">
        <v>91</v>
      </c>
      <c r="C22" s="89" t="s">
        <v>97</v>
      </c>
      <c r="D22" s="87"/>
      <c r="E22" s="88"/>
      <c r="F22" s="89" t="s">
        <v>120</v>
      </c>
      <c r="G22" s="8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Outreach               C51882 ZNOPAY </v>
      </c>
    </row>
    <row r="23" spans="2:8" ht="15" x14ac:dyDescent="0.25">
      <c r="B23" s="89" t="s">
        <v>100</v>
      </c>
      <c r="C23" s="89" t="s">
        <v>104</v>
      </c>
      <c r="D23" s="87"/>
      <c r="E23" s="88"/>
      <c r="F23" s="89" t="s">
        <v>120</v>
      </c>
      <c r="G23" s="8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Sat Acad               C51885 ZNOPAY </v>
      </c>
    </row>
    <row r="24" spans="2:8" ht="15" x14ac:dyDescent="0.25">
      <c r="B24" s="89" t="s">
        <v>99</v>
      </c>
      <c r="C24" s="89" t="s">
        <v>103</v>
      </c>
      <c r="D24" s="87"/>
      <c r="E24" s="88"/>
      <c r="F24" s="89" t="s">
        <v>120</v>
      </c>
      <c r="G24" s="8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Sdnt Info              C51884 ZNOPAY </v>
      </c>
    </row>
    <row r="25" spans="2:8" ht="15" x14ac:dyDescent="0.25">
      <c r="B25" s="89" t="s">
        <v>87</v>
      </c>
      <c r="C25" s="89" t="s">
        <v>93</v>
      </c>
      <c r="D25" s="87"/>
      <c r="E25" s="88"/>
      <c r="F25" s="89" t="s">
        <v>120</v>
      </c>
      <c r="G25" s="8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STEM Outreach          C51877 ZNOPAY </v>
      </c>
    </row>
    <row r="26" spans="2:8" ht="15" x14ac:dyDescent="0.25">
      <c r="B26" s="89" t="s">
        <v>101</v>
      </c>
      <c r="C26" s="89" t="s">
        <v>105</v>
      </c>
      <c r="D26" s="87"/>
      <c r="E26" s="88"/>
      <c r="F26" s="89" t="s">
        <v>120</v>
      </c>
      <c r="G26" s="8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Pre Coll TAG Outreach           C51886 ZNOPAY </v>
      </c>
    </row>
    <row r="27" spans="2:8" ht="15" x14ac:dyDescent="0.25">
      <c r="B27" s="89" t="s">
        <v>121</v>
      </c>
      <c r="C27" s="89" t="s">
        <v>112</v>
      </c>
      <c r="D27" s="87"/>
      <c r="E27" s="88"/>
      <c r="F27" s="89" t="s">
        <v>122</v>
      </c>
      <c r="G27" s="8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Stdnt Project Assist            C52124 MSA079 </v>
      </c>
    </row>
    <row r="28" spans="2:8" ht="15" x14ac:dyDescent="0.25">
      <c r="B28" s="89" t="s">
        <v>123</v>
      </c>
      <c r="C28" s="89" t="s">
        <v>92</v>
      </c>
      <c r="D28" s="87"/>
      <c r="E28" s="88"/>
      <c r="F28" s="89"/>
      <c r="G28" s="8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C50104  </v>
      </c>
    </row>
    <row r="29" spans="2:8" ht="15" x14ac:dyDescent="0.25">
      <c r="B29" s="89"/>
      <c r="C29" s="89"/>
      <c r="D29" s="87"/>
      <c r="E29" s="88"/>
      <c r="F29" s="89"/>
      <c r="G29" s="8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B10" s="89"/>
      <c r="D10" s="89" t="s">
        <v>124</v>
      </c>
    </row>
    <row r="11" spans="2:5" ht="15" x14ac:dyDescent="0.25">
      <c r="B11" s="89"/>
      <c r="D11" s="89" t="s">
        <v>84</v>
      </c>
    </row>
    <row r="12" spans="2:5" ht="15" x14ac:dyDescent="0.25">
      <c r="B12" s="89"/>
      <c r="D12" s="90" t="s">
        <v>85</v>
      </c>
    </row>
    <row r="13" spans="2:5" ht="15" x14ac:dyDescent="0.25">
      <c r="B13" s="89"/>
      <c r="D13" s="49" t="s">
        <v>37</v>
      </c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  <row r="27" spans="2:2" ht="15" x14ac:dyDescent="0.25">
      <c r="B27" s="79"/>
    </row>
    <row r="28" spans="2:2" ht="15" x14ac:dyDescent="0.25">
      <c r="B28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2017-10-18T19:04:56Z</dcterms:modified>
</cp:coreProperties>
</file>