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<sst xmlns="http://schemas.openxmlformats.org/spreadsheetml/2006/main" count="240" uniqueCount="197">
  <si>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</si>
  <si>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</si>
  <si>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</si>
  <si>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</si>
  <si>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</si>
  <si>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</si>
  <si>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</si>
  <si>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</si>
  <si>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</si>
  <si>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</si>
  <si>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</si>
  <si>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</si>
  <si>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</si>
  <si>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</si>
  <si>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</si>
  <si>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</si>
  <si>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</si>
  <si>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</si>
  <si>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</si>
  <si>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</si>
  <si>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</si>
  <si>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</si>
  <si>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</si>
  <si>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</si>
  <si>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</si>
  <si>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</si>
  <si>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</si>
  <si>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</si>
  <si>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</si>
  <si>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</si>
  <si>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</si>
  <si>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</si>
  <si>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</si>
  <si>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</si>
  <si>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</si>
  <si>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</si>
  <si>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</si>
  <si>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</si>
  <si>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</si>
  <si>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</si>
  <si>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</si>
  <si>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</si>
  <si>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</si>
  <si>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</si>
  <si>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</si>
  <si>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</si>
  <si>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</si>
  <si>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</si>
  <si>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</si>
  <si>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</si>
  <si>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</si>
  <si>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</si>
  <si>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</si>
  <si>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</si>
  <si>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</si>
  <si>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</si>
  <si>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</si>
  <si>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</si>
  <si>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</si>
  <si>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</si>
  <si>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</si>
  <si>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</si>
  <si>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</si>
  <si>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</si>
  <si>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</si>
  <si>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</si>
  <si>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</si>
  <si>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</si>
  <si>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</si>
  <si>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</si>
  <si>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</si>
  <si>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</si>
  <si>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</si>
  <si>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</si>
  <si>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</si>
  <si>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</si>
  <si>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160050 MSA - Diversity/Cultural Engag</t>
  </si>
  <si>
    <t>Archer, Whitney J</t>
  </si>
  <si>
    <t>Dorsette, Jason Jamaal</t>
  </si>
  <si>
    <t>Harris, Terrance I</t>
  </si>
  <si>
    <t>Khan, Amarah Y</t>
  </si>
  <si>
    <t>Konrad, Cynthia L</t>
  </si>
  <si>
    <t>Le, Reagan P</t>
  </si>
  <si>
    <t>Martinez, Charlene C</t>
  </si>
  <si>
    <t>Santos Flores, Kevin A</t>
  </si>
  <si>
    <t>APCC Communications Rep</t>
  </si>
  <si>
    <t>C51595</t>
  </si>
  <si>
    <t>MSA310</t>
  </si>
  <si>
    <t>APCC Graphic Designer</t>
  </si>
  <si>
    <t>C51596</t>
  </si>
  <si>
    <t>APCC Leadership Liaison</t>
  </si>
  <si>
    <t>C51597</t>
  </si>
  <si>
    <t>APCC Peer Facilitator</t>
  </si>
  <si>
    <t>C51598</t>
  </si>
  <si>
    <t>BCC Communications Rep</t>
  </si>
  <si>
    <t>C51599</t>
  </si>
  <si>
    <t>MSA311</t>
  </si>
  <si>
    <t>BCC Graphic Designer</t>
  </si>
  <si>
    <t>C51600</t>
  </si>
  <si>
    <t>BCC Leadership Liaison</t>
  </si>
  <si>
    <t>C51601</t>
  </si>
  <si>
    <t>BCC Peer Facilitator</t>
  </si>
  <si>
    <t>C51602</t>
  </si>
  <si>
    <t>CCCC Communications Rep</t>
  </si>
  <si>
    <t>C51603</t>
  </si>
  <si>
    <t>MSA312</t>
  </si>
  <si>
    <t>CCCC Graphic Designer</t>
  </si>
  <si>
    <t>C51604</t>
  </si>
  <si>
    <t>CCCC Leadership Liaison</t>
  </si>
  <si>
    <t>C51605</t>
  </si>
  <si>
    <t>CCCC Peer Facilitator</t>
  </si>
  <si>
    <t>C51606</t>
  </si>
  <si>
    <t>DCE Asst Prgm Coord</t>
  </si>
  <si>
    <t>C52330</t>
  </si>
  <si>
    <t>MSA033</t>
  </si>
  <si>
    <t>DCE Kalmekak Coordinator</t>
  </si>
  <si>
    <t>C51812</t>
  </si>
  <si>
    <t>MKAL</t>
  </si>
  <si>
    <t>DCE Kalmekak Support</t>
  </si>
  <si>
    <t>C51607</t>
  </si>
  <si>
    <t>C51609</t>
  </si>
  <si>
    <t>DCE Student Ambassador</t>
  </si>
  <si>
    <t>C52331</t>
  </si>
  <si>
    <t>MSA302</t>
  </si>
  <si>
    <t>DCE Support Staff</t>
  </si>
  <si>
    <t>C51608</t>
  </si>
  <si>
    <t>MADM</t>
  </si>
  <si>
    <t>DD Administration Assistant</t>
  </si>
  <si>
    <t>C51610</t>
  </si>
  <si>
    <t>ECC Communications Rep</t>
  </si>
  <si>
    <t>C51611</t>
  </si>
  <si>
    <t>MSA317</t>
  </si>
  <si>
    <t>ECC Graphic Designer</t>
  </si>
  <si>
    <t>C51612</t>
  </si>
  <si>
    <t>ECC Leadership Liaison</t>
  </si>
  <si>
    <t>C51613</t>
  </si>
  <si>
    <t>ECC Peer Facilitator</t>
  </si>
  <si>
    <t>C51614</t>
  </si>
  <si>
    <t>Global Peer Mentor</t>
  </si>
  <si>
    <t>C52332</t>
  </si>
  <si>
    <t>NAL Communications Rep</t>
  </si>
  <si>
    <t>C51615</t>
  </si>
  <si>
    <t>MSA313</t>
  </si>
  <si>
    <t>NAL Graphic Designer</t>
  </si>
  <si>
    <t>C51616</t>
  </si>
  <si>
    <t>NAL Leadership Liaison</t>
  </si>
  <si>
    <t>C51617</t>
  </si>
  <si>
    <t>NAL Peer Facilitator</t>
  </si>
  <si>
    <t>C51618</t>
  </si>
  <si>
    <t>PC Comm Rep</t>
  </si>
  <si>
    <t>C52333</t>
  </si>
  <si>
    <t>MSA315</t>
  </si>
  <si>
    <t>PC Graphic Designer</t>
  </si>
  <si>
    <t>C51620</t>
  </si>
  <si>
    <t>PC Leadership Liaison</t>
  </si>
  <si>
    <t>C51621</t>
  </si>
  <si>
    <t>PC Peer Facilitator</t>
  </si>
  <si>
    <t>C51622</t>
  </si>
  <si>
    <t>SC A&amp;SJ LLC Peer Leader</t>
  </si>
  <si>
    <t>C51623</t>
  </si>
  <si>
    <t>MINL</t>
  </si>
  <si>
    <t>SC A&amp;SJ Peer Leader</t>
  </si>
  <si>
    <t>C51624</t>
  </si>
  <si>
    <t>SC CRC Representative</t>
  </si>
  <si>
    <t>C51625</t>
  </si>
  <si>
    <t>SC Dialog Educator</t>
  </si>
  <si>
    <t>C51626</t>
  </si>
  <si>
    <t>MSOC</t>
  </si>
  <si>
    <t>SC ILSC Program Assistant</t>
  </si>
  <si>
    <t>C51627</t>
  </si>
  <si>
    <t>SOL Leadership Liaison</t>
  </si>
  <si>
    <t>C51628</t>
  </si>
  <si>
    <t>MSA316</t>
  </si>
  <si>
    <t>SOL Peer Facilitator</t>
  </si>
  <si>
    <t>C51629</t>
  </si>
  <si>
    <t>WC Communications Rep</t>
  </si>
  <si>
    <t>C51630</t>
  </si>
  <si>
    <t>MSA314</t>
  </si>
  <si>
    <t>WC Graphic Design</t>
  </si>
  <si>
    <t>C52334</t>
  </si>
  <si>
    <t>WC Leadership Liaison</t>
  </si>
  <si>
    <t>C51631</t>
  </si>
  <si>
    <t>WC Peer Facilitator</t>
  </si>
  <si>
    <t>C51632</t>
  </si>
  <si>
    <t>WC Success Peer Fac</t>
  </si>
  <si>
    <t>C52335</t>
  </si>
  <si>
    <t>DCE Tribal Liaison</t>
  </si>
  <si>
    <t>OSU</t>
  </si>
  <si>
    <t>Corvallis</t>
  </si>
  <si>
    <t>Cleared for Work:</t>
  </si>
  <si>
    <t>(If other than Budget Authority)</t>
  </si>
  <si>
    <t>Mary Dobie</t>
  </si>
  <si>
    <t>Whitebear, Luhui</t>
  </si>
  <si>
    <t>Supervisor ID</t>
  </si>
  <si>
    <t>CHC (Y/N)</t>
  </si>
  <si>
    <t>DMV (Y/N)</t>
  </si>
  <si>
    <t>Rev 3/31/2017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</si>
</sst>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</cellStyleXfs>
  <cellXfs count="13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2"/>
    <cellStyle name="Normal_Sheet2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54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9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5"/>
    </row>
    <row r="2" spans="1:40" ht="24.75" customHeight="1" x14ac:dyDescent="0.25">
      <c r="A2" s="6"/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6"/>
    </row>
    <row r="3" spans="1:40" ht="12.75" customHeight="1" x14ac:dyDescent="0.25">
      <c r="A3" s="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99">
        <f ca="1">NOW()</f>
        <v>42825.563570023151</v>
      </c>
      <c r="I11" s="100"/>
      <c r="J11" s="100"/>
      <c r="K11" s="100"/>
      <c r="L11" s="100"/>
      <c r="M11" s="100"/>
      <c r="N11" s="10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6"/>
      <c r="I13" s="97"/>
      <c r="J13" s="97"/>
      <c r="K13" s="97"/>
      <c r="L13" s="97"/>
      <c r="M13" s="97"/>
      <c r="N13" s="98"/>
      <c r="O13" s="15"/>
      <c r="P13" s="4" t="s">
        <v>6</v>
      </c>
      <c r="Q13" s="14"/>
      <c r="R13" s="14"/>
      <c r="S13" s="14"/>
      <c r="T13" s="14"/>
      <c r="U13" s="96"/>
      <c r="V13" s="97"/>
      <c r="W13" s="97"/>
      <c r="X13" s="97"/>
      <c r="Y13" s="97"/>
      <c r="Z13" s="97"/>
      <c r="AA13" s="98"/>
      <c r="AB13" s="15"/>
      <c r="AC13" s="13" t="s">
        <v>2</v>
      </c>
      <c r="AD13" s="13"/>
      <c r="AE13" s="13"/>
      <c r="AF13" s="4"/>
      <c r="AG13" s="109"/>
      <c r="AH13" s="110"/>
      <c r="AI13" s="110"/>
      <c r="AJ13" s="110"/>
      <c r="AK13" s="110"/>
      <c r="AL13" s="11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2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1" t="s">
        <v>60</v>
      </c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4"/>
      <c r="U19" s="4" t="s">
        <v>59</v>
      </c>
      <c r="V19" s="4"/>
      <c r="W19" s="4"/>
      <c r="X19" s="4"/>
      <c r="Y19" s="4"/>
      <c r="AA19" s="88" t="s">
        <v>60</v>
      </c>
      <c r="AB19" s="89"/>
      <c r="AC19" s="89"/>
      <c r="AD19" s="89"/>
      <c r="AE19" s="90"/>
      <c r="AF19" s="14"/>
      <c r="AH19" s="4" t="s">
        <v>63</v>
      </c>
      <c r="AI19" s="4"/>
      <c r="AJ19" s="4"/>
      <c r="AK19" s="86" t="s">
        <v>67</v>
      </c>
      <c r="AL19" s="87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8"/>
      <c r="T21" s="4"/>
      <c r="U21" s="13" t="s">
        <v>62</v>
      </c>
      <c r="W21" s="13"/>
      <c r="X21" s="13"/>
      <c r="Z21" s="13"/>
      <c r="AA21" s="112"/>
      <c r="AB21" s="113"/>
      <c r="AC21" s="113"/>
      <c r="AD21" s="113"/>
      <c r="AE21" s="114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99"/>
      <c r="J23" s="100"/>
      <c r="K23" s="100"/>
      <c r="L23" s="100"/>
      <c r="M23" s="100"/>
      <c r="N23" s="101"/>
      <c r="O23" s="14"/>
      <c r="Q23" s="14"/>
      <c r="U23" s="13" t="s">
        <v>68</v>
      </c>
      <c r="AA23" s="115" t="s">
        <v>60</v>
      </c>
      <c r="AB23" s="116"/>
      <c r="AC23" s="116"/>
      <c r="AD23" s="116"/>
      <c r="AE23" s="117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1" t="str">
        <f>Lookups!B2</f>
        <v>160050 MSA - Diversity/Cultural Engag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18"/>
      <c r="Q27" s="11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18"/>
      <c r="AG27" s="11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6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8"/>
      <c r="W31" s="4"/>
      <c r="X31" s="4"/>
      <c r="Y31" s="4"/>
      <c r="Z31" s="4"/>
      <c r="AA31" s="4"/>
      <c r="AB31" s="120"/>
      <c r="AC31" s="121"/>
      <c r="AD31" s="121"/>
      <c r="AE31" s="121"/>
      <c r="AF31" s="121"/>
      <c r="AG31" s="121"/>
      <c r="AH31" s="121"/>
      <c r="AI31" s="121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6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8"/>
      <c r="W33" s="4"/>
      <c r="X33" s="80" t="s">
        <v>190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2" t="s">
        <v>60</v>
      </c>
      <c r="J36" s="123"/>
      <c r="K36" s="123"/>
      <c r="L36" s="123"/>
      <c r="M36" s="123"/>
      <c r="N36" s="124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2" t="s">
        <v>46</v>
      </c>
      <c r="AB36" s="123"/>
      <c r="AC36" s="123"/>
      <c r="AD36" s="123"/>
      <c r="AE36" s="123"/>
      <c r="AF36" s="124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2"/>
      <c r="AL39" s="114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6" t="s">
        <v>191</v>
      </c>
      <c r="J41" s="97"/>
      <c r="K41" s="97"/>
      <c r="L41" s="97"/>
      <c r="M41" s="97"/>
      <c r="N41" s="97"/>
      <c r="O41" s="97"/>
      <c r="P41" s="97"/>
      <c r="Q41" s="97"/>
      <c r="R41" s="97"/>
      <c r="S41" s="98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2"/>
      <c r="AL41" s="114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6"/>
      <c r="J43" s="97"/>
      <c r="K43" s="97"/>
      <c r="L43" s="97"/>
      <c r="M43" s="97"/>
      <c r="N43" s="97"/>
      <c r="O43" s="97"/>
      <c r="P43" s="97"/>
      <c r="Q43" s="97"/>
      <c r="R43" s="97"/>
      <c r="S43" s="98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2"/>
      <c r="AL43" s="113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6" t="s">
        <v>187</v>
      </c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2"/>
      <c r="AL45" s="11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6"/>
      <c r="J47" s="97"/>
      <c r="K47" s="97"/>
      <c r="L47" s="97"/>
      <c r="M47" s="97"/>
      <c r="N47" s="97"/>
      <c r="O47" s="97"/>
      <c r="P47" s="97"/>
      <c r="Q47" s="97"/>
      <c r="R47" s="97"/>
      <c r="S47" s="98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2"/>
      <c r="AL47" s="113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6"/>
      <c r="J49" s="97"/>
      <c r="K49" s="97"/>
      <c r="L49" s="97"/>
      <c r="M49" s="97"/>
      <c r="N49" s="97"/>
      <c r="O49" s="97"/>
      <c r="P49" s="97"/>
      <c r="Q49" s="97"/>
      <c r="R49" s="97"/>
      <c r="S49" s="98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2"/>
      <c r="AL49" s="113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6">
        <v>160050</v>
      </c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29"/>
      <c r="AH51" s="129"/>
      <c r="AI51" s="129"/>
      <c r="AJ51" s="129"/>
      <c r="AK51" s="129"/>
      <c r="AL51" s="129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26" t="s">
        <v>188</v>
      </c>
      <c r="J53" s="127"/>
      <c r="K53" s="127"/>
      <c r="L53" s="127"/>
      <c r="M53" s="127"/>
      <c r="N53" s="127"/>
      <c r="O53" s="127"/>
      <c r="P53" s="127"/>
      <c r="Q53" s="127"/>
      <c r="R53" s="127"/>
      <c r="S53" s="128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29"/>
      <c r="AH53" s="129"/>
      <c r="AI53" s="129"/>
      <c r="AJ53" s="129"/>
      <c r="AK53" s="129"/>
      <c r="AL53" s="129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189</v>
      </c>
      <c r="AA55" s="4"/>
      <c r="AB55" s="4"/>
      <c r="AC55" s="14"/>
      <c r="AD55" s="14"/>
      <c r="AE55" s="14"/>
      <c r="AF55" s="14"/>
      <c r="AG55" s="129"/>
      <c r="AH55" s="129"/>
      <c r="AI55" s="129"/>
      <c r="AJ55" s="129"/>
      <c r="AK55" s="129"/>
      <c r="AL55" s="129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5" t="s">
        <v>196</v>
      </c>
      <c r="C57" s="125"/>
      <c r="D57" s="125"/>
      <c r="E57" s="125"/>
      <c r="F57" s="125"/>
      <c r="G57" s="125"/>
      <c r="H57" s="12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9.71093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0" t="s">
        <v>32</v>
      </c>
      <c r="E1" s="130"/>
      <c r="F1" s="130"/>
      <c r="G1" s="130"/>
    </row>
    <row r="2" spans="2:8" ht="15" customHeight="1" x14ac:dyDescent="0.2">
      <c r="B2" s="45" t="s">
        <v>33</v>
      </c>
      <c r="D2" s="130"/>
      <c r="E2" s="130"/>
      <c r="F2" s="130"/>
      <c r="G2" s="130"/>
    </row>
    <row r="3" spans="2:8" ht="15" customHeight="1" x14ac:dyDescent="0.2">
      <c r="D3" s="130"/>
      <c r="E3" s="130"/>
      <c r="F3" s="130"/>
      <c r="G3" s="130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1">
        <f>'Employee Hire'!I31</f>
        <v>0</v>
      </c>
      <c r="E5" s="132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85</v>
      </c>
      <c r="C11" t="s">
        <v>86</v>
      </c>
      <c r="D11" s="133"/>
      <c r="E11" s="134"/>
      <c r="F11" t="s">
        <v>87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APCC Communications Rep         C51595 MSA310 </v>
      </c>
    </row>
    <row r="12" spans="2:8" ht="15" x14ac:dyDescent="0.25">
      <c r="B12" t="s">
        <v>88</v>
      </c>
      <c r="C12" t="s">
        <v>89</v>
      </c>
      <c r="D12" s="133"/>
      <c r="E12" s="134"/>
      <c r="F12" t="s">
        <v>87</v>
      </c>
      <c r="G12"/>
      <c r="H1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APCC Graphic Designer           C51596 MSA310 </v>
      </c>
    </row>
    <row r="13" spans="2:8" ht="15" x14ac:dyDescent="0.25">
      <c r="B13" t="s">
        <v>90</v>
      </c>
      <c r="C13" t="s">
        <v>91</v>
      </c>
      <c r="D13" s="133"/>
      <c r="E13" s="134"/>
      <c r="F13" t="s">
        <v>87</v>
      </c>
      <c r="G13"/>
      <c r="H1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APCC Leadership Liaison         C51597 MSA310 </v>
      </c>
    </row>
    <row r="14" spans="2:8" ht="15" x14ac:dyDescent="0.25">
      <c r="B14" t="s">
        <v>92</v>
      </c>
      <c r="C14" t="s">
        <v>93</v>
      </c>
      <c r="D14" s="133"/>
      <c r="E14" s="134"/>
      <c r="F14" t="s">
        <v>87</v>
      </c>
      <c r="G14"/>
      <c r="H1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APCC Peer Facilitator           C51598 MSA310 </v>
      </c>
    </row>
    <row r="15" spans="2:8" ht="15" x14ac:dyDescent="0.25">
      <c r="B15" t="s">
        <v>94</v>
      </c>
      <c r="C15" t="s">
        <v>95</v>
      </c>
      <c r="D15" s="133"/>
      <c r="E15" s="134"/>
      <c r="F15" t="s">
        <v>96</v>
      </c>
      <c r="G15"/>
      <c r="H1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BCC Communications Rep          C51599 MSA311 </v>
      </c>
    </row>
    <row r="16" spans="2:8" ht="15" x14ac:dyDescent="0.25">
      <c r="B16" t="s">
        <v>97</v>
      </c>
      <c r="C16" t="s">
        <v>98</v>
      </c>
      <c r="D16" s="133"/>
      <c r="E16" s="134"/>
      <c r="F16" t="s">
        <v>96</v>
      </c>
      <c r="G16"/>
      <c r="H1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BCC Graphic Designer            C51600 MSA311 </v>
      </c>
    </row>
    <row r="17" spans="2:8" ht="15" x14ac:dyDescent="0.25">
      <c r="B17" t="s">
        <v>99</v>
      </c>
      <c r="C17" t="s">
        <v>100</v>
      </c>
      <c r="D17" s="133"/>
      <c r="E17" s="134"/>
      <c r="F17" t="s">
        <v>96</v>
      </c>
      <c r="G17"/>
      <c r="H1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BCC Leadership Liaison          C51601 MSA311 </v>
      </c>
    </row>
    <row r="18" spans="2:8" ht="15" x14ac:dyDescent="0.25">
      <c r="B18" t="s">
        <v>101</v>
      </c>
      <c r="C18" t="s">
        <v>102</v>
      </c>
      <c r="D18" s="133"/>
      <c r="E18" s="134"/>
      <c r="F18" t="s">
        <v>96</v>
      </c>
      <c r="G18"/>
      <c r="H1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BCC Peer Facilitator            C51602 MSA311 </v>
      </c>
    </row>
    <row r="19" spans="2:8" ht="15" x14ac:dyDescent="0.25">
      <c r="B19" t="s">
        <v>103</v>
      </c>
      <c r="C19" t="s">
        <v>104</v>
      </c>
      <c r="D19" s="133"/>
      <c r="E19" s="134"/>
      <c r="F19" t="s">
        <v>105</v>
      </c>
      <c r="G19"/>
      <c r="H1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CCCC Communications Rep         C51603 MSA312 </v>
      </c>
    </row>
    <row r="20" spans="2:8" ht="15" x14ac:dyDescent="0.25">
      <c r="B20" t="s">
        <v>106</v>
      </c>
      <c r="C20" t="s">
        <v>107</v>
      </c>
      <c r="D20" s="133"/>
      <c r="E20" s="134"/>
      <c r="F20" t="s">
        <v>105</v>
      </c>
      <c r="G20"/>
      <c r="H2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CCCC Graphic Designer           C51604 MSA312 </v>
      </c>
    </row>
    <row r="21" spans="2:8" ht="15" x14ac:dyDescent="0.25">
      <c r="B21" t="s">
        <v>108</v>
      </c>
      <c r="C21" t="s">
        <v>109</v>
      </c>
      <c r="D21" s="133"/>
      <c r="E21" s="134"/>
      <c r="F21" t="s">
        <v>105</v>
      </c>
      <c r="G21"/>
      <c r="H2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CCCC Leadership Liaison         C51605 MSA312 </v>
      </c>
    </row>
    <row r="22" spans="2:8" ht="15" x14ac:dyDescent="0.25">
      <c r="B22" t="s">
        <v>110</v>
      </c>
      <c r="C22" t="s">
        <v>111</v>
      </c>
      <c r="D22" s="133"/>
      <c r="E22" s="134"/>
      <c r="F22" t="s">
        <v>105</v>
      </c>
      <c r="G22"/>
      <c r="H2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CCCC Peer Facilitator           C51606 MSA312 </v>
      </c>
    </row>
    <row r="23" spans="2:8" ht="15" x14ac:dyDescent="0.25">
      <c r="B23" t="s">
        <v>112</v>
      </c>
      <c r="C23" t="s">
        <v>113</v>
      </c>
      <c r="D23" s="133"/>
      <c r="E23" s="134"/>
      <c r="F23" t="s">
        <v>114</v>
      </c>
      <c r="G23"/>
      <c r="H2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DCE Asst Prgm Coord             C52330 MSA033 </v>
      </c>
    </row>
    <row r="24" spans="2:8" ht="15" x14ac:dyDescent="0.25">
      <c r="B24" t="s">
        <v>115</v>
      </c>
      <c r="C24" t="s">
        <v>116</v>
      </c>
      <c r="D24" s="133"/>
      <c r="E24" s="134"/>
      <c r="F24" t="s">
        <v>114</v>
      </c>
      <c r="G24" t="s">
        <v>117</v>
      </c>
      <c r="H24" s="85" t="str">
        <f>LEFT(tbl_Jobs[[#This Row],[Position Title]]&amp;"                                    ",32) &amp; tbl_Jobs[[#This Row],[Posn]] &amp; " " &amp; tbl_Jobs[[#This Row],[Index]] &amp; " " &amp; tbl_Jobs[[#This Row],[Activity]]</f>
        <v>DCE Kalmekak Coordinator        C51812 MSA033 MKAL</v>
      </c>
    </row>
    <row r="25" spans="2:8" ht="15" x14ac:dyDescent="0.25">
      <c r="B25" t="s">
        <v>118</v>
      </c>
      <c r="C25" t="s">
        <v>119</v>
      </c>
      <c r="D25" s="133"/>
      <c r="E25" s="134"/>
      <c r="F25" t="s">
        <v>114</v>
      </c>
      <c r="G25" t="s">
        <v>117</v>
      </c>
      <c r="H25" s="85" t="str">
        <f>LEFT(tbl_Jobs[[#This Row],[Position Title]]&amp;"                                    ",32) &amp; tbl_Jobs[[#This Row],[Posn]] &amp; " " &amp; tbl_Jobs[[#This Row],[Index]] &amp; " " &amp; tbl_Jobs[[#This Row],[Activity]]</f>
        <v>DCE Kalmekak Support            C51607 MSA033 MKAL</v>
      </c>
    </row>
    <row r="26" spans="2:8" ht="15" x14ac:dyDescent="0.25">
      <c r="B26" t="s">
        <v>121</v>
      </c>
      <c r="C26" t="s">
        <v>122</v>
      </c>
      <c r="D26" s="133"/>
      <c r="E26" s="134"/>
      <c r="F26" t="s">
        <v>123</v>
      </c>
      <c r="G26"/>
      <c r="H2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DCE Student Ambassador          C52331 MSA302 </v>
      </c>
    </row>
    <row r="27" spans="2:8" ht="15" x14ac:dyDescent="0.25">
      <c r="B27" t="s">
        <v>124</v>
      </c>
      <c r="C27" t="s">
        <v>125</v>
      </c>
      <c r="D27" s="133"/>
      <c r="E27" s="134"/>
      <c r="F27" t="s">
        <v>114</v>
      </c>
      <c r="G27" t="s">
        <v>126</v>
      </c>
      <c r="H27" s="85" t="str">
        <f>LEFT(tbl_Jobs[[#This Row],[Position Title]]&amp;"                                    ",32) &amp; tbl_Jobs[[#This Row],[Posn]] &amp; " " &amp; tbl_Jobs[[#This Row],[Index]] &amp; " " &amp; tbl_Jobs[[#This Row],[Activity]]</f>
        <v>DCE Support Staff               C51608 MSA033 MADM</v>
      </c>
    </row>
    <row r="28" spans="2:8" ht="15" x14ac:dyDescent="0.25">
      <c r="B28" t="s">
        <v>186</v>
      </c>
      <c r="C28" t="s">
        <v>120</v>
      </c>
      <c r="D28" s="133"/>
      <c r="E28" s="134"/>
      <c r="F28" t="s">
        <v>123</v>
      </c>
      <c r="G28"/>
      <c r="H2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DCE Tribal Liaison              C51609 MSA302 </v>
      </c>
    </row>
    <row r="29" spans="2:8" ht="15" x14ac:dyDescent="0.25">
      <c r="B29" t="s">
        <v>127</v>
      </c>
      <c r="C29" t="s">
        <v>128</v>
      </c>
      <c r="D29" s="133"/>
      <c r="E29" s="134"/>
      <c r="F29" t="s">
        <v>123</v>
      </c>
      <c r="G29"/>
      <c r="H2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DD Administration Assistant     C51610 MSA302 </v>
      </c>
    </row>
    <row r="30" spans="2:8" ht="15" x14ac:dyDescent="0.25">
      <c r="B30" t="s">
        <v>129</v>
      </c>
      <c r="C30" t="s">
        <v>130</v>
      </c>
      <c r="D30" s="133"/>
      <c r="E30" s="134"/>
      <c r="F30" t="s">
        <v>131</v>
      </c>
      <c r="G30"/>
      <c r="H3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ECC Communications Rep          C51611 MSA317 </v>
      </c>
    </row>
    <row r="31" spans="2:8" ht="15" x14ac:dyDescent="0.25">
      <c r="B31" t="s">
        <v>132</v>
      </c>
      <c r="C31" t="s">
        <v>133</v>
      </c>
      <c r="D31" s="133"/>
      <c r="E31" s="134"/>
      <c r="F31" t="s">
        <v>131</v>
      </c>
      <c r="G31"/>
      <c r="H3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ECC Graphic Designer            C51612 MSA317 </v>
      </c>
    </row>
    <row r="32" spans="2:8" ht="15" x14ac:dyDescent="0.25">
      <c r="B32" t="s">
        <v>134</v>
      </c>
      <c r="C32" t="s">
        <v>135</v>
      </c>
      <c r="D32" s="133"/>
      <c r="E32" s="134"/>
      <c r="F32" t="s">
        <v>131</v>
      </c>
      <c r="G32"/>
      <c r="H3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ECC Leadership Liaison          C51613 MSA317 </v>
      </c>
    </row>
    <row r="33" spans="2:8" ht="15" x14ac:dyDescent="0.25">
      <c r="B33" t="s">
        <v>136</v>
      </c>
      <c r="C33" t="s">
        <v>137</v>
      </c>
      <c r="D33" s="133"/>
      <c r="E33" s="134"/>
      <c r="F33" t="s">
        <v>131</v>
      </c>
      <c r="G33"/>
      <c r="H3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ECC Peer Facilitator            C51614 MSA317 </v>
      </c>
    </row>
    <row r="34" spans="2:8" ht="15" x14ac:dyDescent="0.25">
      <c r="B34" t="s">
        <v>138</v>
      </c>
      <c r="C34" t="s">
        <v>139</v>
      </c>
      <c r="D34" s="133"/>
      <c r="E34" s="134"/>
      <c r="F34" t="s">
        <v>114</v>
      </c>
      <c r="G34"/>
      <c r="H3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Global Peer Mentor              C52332 MSA033 </v>
      </c>
    </row>
    <row r="35" spans="2:8" ht="15" x14ac:dyDescent="0.25">
      <c r="B35" t="s">
        <v>140</v>
      </c>
      <c r="C35" t="s">
        <v>141</v>
      </c>
      <c r="D35" s="133"/>
      <c r="E35" s="134"/>
      <c r="F35" t="s">
        <v>142</v>
      </c>
      <c r="G35"/>
      <c r="H3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NAL Communications Rep          C51615 MSA313 </v>
      </c>
    </row>
    <row r="36" spans="2:8" ht="15" x14ac:dyDescent="0.25">
      <c r="B36" t="s">
        <v>143</v>
      </c>
      <c r="C36" t="s">
        <v>144</v>
      </c>
      <c r="D36" s="133"/>
      <c r="E36" s="134"/>
      <c r="F36" t="s">
        <v>142</v>
      </c>
      <c r="G36"/>
      <c r="H3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NAL Graphic Designer            C51616 MSA313 </v>
      </c>
    </row>
    <row r="37" spans="2:8" ht="15" x14ac:dyDescent="0.25">
      <c r="B37" t="s">
        <v>145</v>
      </c>
      <c r="C37" t="s">
        <v>146</v>
      </c>
      <c r="D37" s="133"/>
      <c r="E37" s="134"/>
      <c r="F37" t="s">
        <v>142</v>
      </c>
      <c r="G37"/>
      <c r="H3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NAL Leadership Liaison          C51617 MSA313 </v>
      </c>
    </row>
    <row r="38" spans="2:8" ht="15" x14ac:dyDescent="0.25">
      <c r="B38" t="s">
        <v>147</v>
      </c>
      <c r="C38" t="s">
        <v>148</v>
      </c>
      <c r="D38" s="133"/>
      <c r="E38" s="134"/>
      <c r="F38" t="s">
        <v>142</v>
      </c>
      <c r="G38"/>
      <c r="H3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NAL Peer Facilitator            C51618 MSA313 </v>
      </c>
    </row>
    <row r="39" spans="2:8" ht="15" x14ac:dyDescent="0.25">
      <c r="B39" t="s">
        <v>149</v>
      </c>
      <c r="C39" t="s">
        <v>150</v>
      </c>
      <c r="D39" s="133"/>
      <c r="E39" s="134"/>
      <c r="F39" t="s">
        <v>151</v>
      </c>
      <c r="G39"/>
      <c r="H3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Comm Rep                     C52333 MSA315 </v>
      </c>
    </row>
    <row r="40" spans="2:8" ht="15" x14ac:dyDescent="0.25">
      <c r="B40" t="s">
        <v>152</v>
      </c>
      <c r="C40" t="s">
        <v>153</v>
      </c>
      <c r="D40" s="133"/>
      <c r="E40" s="134"/>
      <c r="F40" t="s">
        <v>151</v>
      </c>
      <c r="G40"/>
      <c r="H4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Graphic Designer             C51620 MSA315 </v>
      </c>
    </row>
    <row r="41" spans="2:8" ht="15" x14ac:dyDescent="0.25">
      <c r="B41" t="s">
        <v>154</v>
      </c>
      <c r="C41" t="s">
        <v>155</v>
      </c>
      <c r="D41" s="133"/>
      <c r="E41" s="134"/>
      <c r="F41" t="s">
        <v>151</v>
      </c>
      <c r="G41"/>
      <c r="H4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Leadership Liaison           C51621 MSA315 </v>
      </c>
    </row>
    <row r="42" spans="2:8" ht="15" x14ac:dyDescent="0.25">
      <c r="B42" t="s">
        <v>156</v>
      </c>
      <c r="C42" t="s">
        <v>157</v>
      </c>
      <c r="D42" s="133"/>
      <c r="E42" s="134"/>
      <c r="F42" t="s">
        <v>151</v>
      </c>
      <c r="G42"/>
      <c r="H4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Peer Facilitator             C51622 MSA315 </v>
      </c>
    </row>
    <row r="43" spans="2:8" ht="15" x14ac:dyDescent="0.25">
      <c r="B43" t="s">
        <v>158</v>
      </c>
      <c r="C43" t="s">
        <v>159</v>
      </c>
      <c r="D43" s="133"/>
      <c r="E43" s="134"/>
      <c r="F43" t="s">
        <v>114</v>
      </c>
      <c r="G43" t="s">
        <v>160</v>
      </c>
      <c r="H43" s="85" t="str">
        <f>LEFT(tbl_Jobs[[#This Row],[Position Title]]&amp;"                                    ",32) &amp; tbl_Jobs[[#This Row],[Posn]] &amp; " " &amp; tbl_Jobs[[#This Row],[Index]] &amp; " " &amp; tbl_Jobs[[#This Row],[Activity]]</f>
        <v>SC A&amp;SJ LLC Peer Leader         C51623 MSA033 MINL</v>
      </c>
    </row>
    <row r="44" spans="2:8" ht="15" x14ac:dyDescent="0.25">
      <c r="B44" t="s">
        <v>161</v>
      </c>
      <c r="C44" t="s">
        <v>162</v>
      </c>
      <c r="D44" s="133"/>
      <c r="E44" s="134"/>
      <c r="F44" t="s">
        <v>114</v>
      </c>
      <c r="G44" t="s">
        <v>160</v>
      </c>
      <c r="H44" s="85" t="str">
        <f>LEFT(tbl_Jobs[[#This Row],[Position Title]]&amp;"                                    ",32) &amp; tbl_Jobs[[#This Row],[Posn]] &amp; " " &amp; tbl_Jobs[[#This Row],[Index]] &amp; " " &amp; tbl_Jobs[[#This Row],[Activity]]</f>
        <v>SC A&amp;SJ Peer Leader             C51624 MSA033 MINL</v>
      </c>
    </row>
    <row r="45" spans="2:8" ht="15" x14ac:dyDescent="0.25">
      <c r="B45" t="s">
        <v>163</v>
      </c>
      <c r="C45" t="s">
        <v>164</v>
      </c>
      <c r="D45" s="133"/>
      <c r="E45" s="134"/>
      <c r="F45" t="s">
        <v>123</v>
      </c>
      <c r="G45"/>
      <c r="H4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SC CRC Representative           C51625 MSA302 </v>
      </c>
    </row>
    <row r="46" spans="2:8" ht="15" x14ac:dyDescent="0.25">
      <c r="B46" t="s">
        <v>165</v>
      </c>
      <c r="C46" t="s">
        <v>166</v>
      </c>
      <c r="D46" s="133"/>
      <c r="E46" s="134"/>
      <c r="F46" t="s">
        <v>114</v>
      </c>
      <c r="G46" t="s">
        <v>167</v>
      </c>
      <c r="H46" s="85" t="str">
        <f>LEFT(tbl_Jobs[[#This Row],[Position Title]]&amp;"                                    ",32) &amp; tbl_Jobs[[#This Row],[Posn]] &amp; " " &amp; tbl_Jobs[[#This Row],[Index]] &amp; " " &amp; tbl_Jobs[[#This Row],[Activity]]</f>
        <v>SC Dialog Educator              C51626 MSA033 MSOC</v>
      </c>
    </row>
    <row r="47" spans="2:8" ht="15" x14ac:dyDescent="0.25">
      <c r="B47" t="s">
        <v>168</v>
      </c>
      <c r="C47" t="s">
        <v>169</v>
      </c>
      <c r="D47" s="133"/>
      <c r="E47" s="134"/>
      <c r="F47" t="s">
        <v>114</v>
      </c>
      <c r="G47"/>
      <c r="H4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SC ILSC Program Assistant       C51627 MSA033 </v>
      </c>
    </row>
    <row r="48" spans="2:8" ht="15" x14ac:dyDescent="0.25">
      <c r="B48" t="s">
        <v>170</v>
      </c>
      <c r="C48" t="s">
        <v>171</v>
      </c>
      <c r="D48" s="133"/>
      <c r="E48" s="134"/>
      <c r="F48" t="s">
        <v>172</v>
      </c>
      <c r="G48"/>
      <c r="H4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SOL Leadership Liaison          C51628 MSA316 </v>
      </c>
    </row>
    <row r="49" spans="2:8" ht="15" x14ac:dyDescent="0.25">
      <c r="B49" t="s">
        <v>173</v>
      </c>
      <c r="C49" t="s">
        <v>174</v>
      </c>
      <c r="D49" s="133"/>
      <c r="E49" s="134"/>
      <c r="F49" t="s">
        <v>172</v>
      </c>
      <c r="G49"/>
      <c r="H4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SOL Peer Facilitator            C51629 MSA316 </v>
      </c>
    </row>
    <row r="50" spans="2:8" ht="15" x14ac:dyDescent="0.25">
      <c r="B50" t="s">
        <v>175</v>
      </c>
      <c r="C50" t="s">
        <v>176</v>
      </c>
      <c r="D50" s="133"/>
      <c r="E50" s="134"/>
      <c r="F50" t="s">
        <v>177</v>
      </c>
      <c r="G50"/>
      <c r="H5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Communications Rep           C51630 MSA314 </v>
      </c>
    </row>
    <row r="51" spans="2:8" ht="15" x14ac:dyDescent="0.25">
      <c r="B51" t="s">
        <v>178</v>
      </c>
      <c r="C51" t="s">
        <v>179</v>
      </c>
      <c r="D51" s="133"/>
      <c r="E51" s="134"/>
      <c r="F51" t="s">
        <v>177</v>
      </c>
      <c r="G51"/>
      <c r="H5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Graphic Design               C52334 MSA314 </v>
      </c>
    </row>
    <row r="52" spans="2:8" ht="15" x14ac:dyDescent="0.25">
      <c r="B52" t="s">
        <v>180</v>
      </c>
      <c r="C52" t="s">
        <v>181</v>
      </c>
      <c r="D52" s="133"/>
      <c r="E52" s="134"/>
      <c r="F52" t="s">
        <v>177</v>
      </c>
      <c r="G52"/>
      <c r="H5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Leadership Liaison           C51631 MSA314 </v>
      </c>
    </row>
    <row r="53" spans="2:8" ht="15" x14ac:dyDescent="0.25">
      <c r="B53" t="s">
        <v>182</v>
      </c>
      <c r="C53" t="s">
        <v>183</v>
      </c>
      <c r="D53" s="133"/>
      <c r="E53" s="134"/>
      <c r="F53" t="s">
        <v>177</v>
      </c>
      <c r="G53"/>
      <c r="H5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Peer Facilitator             C51632 MSA314 </v>
      </c>
    </row>
    <row r="54" spans="2:8" ht="15" x14ac:dyDescent="0.25">
      <c r="B54" t="s">
        <v>184</v>
      </c>
      <c r="C54" t="s">
        <v>185</v>
      </c>
      <c r="D54" s="133"/>
      <c r="E54" s="134"/>
      <c r="F54" t="s">
        <v>177</v>
      </c>
      <c r="G54"/>
      <c r="H5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Success Peer Fac             C52335 MSA314 </v>
      </c>
    </row>
    <row r="55" spans="2:8" x14ac:dyDescent="0.2">
      <c r="D55" s="77"/>
      <c r="E55" s="78"/>
    </row>
    <row r="56" spans="2:8" x14ac:dyDescent="0.2">
      <c r="D56" s="77"/>
      <c r="E56" s="78"/>
    </row>
    <row r="57" spans="2:8" x14ac:dyDescent="0.2">
      <c r="D57" s="77"/>
      <c r="E57" s="78"/>
    </row>
    <row r="58" spans="2:8" x14ac:dyDescent="0.2">
      <c r="D58" s="77"/>
      <c r="E58" s="78"/>
    </row>
    <row r="59" spans="2:8" x14ac:dyDescent="0.2">
      <c r="D59" s="77"/>
      <c r="E59" s="78"/>
    </row>
    <row r="60" spans="2:8" x14ac:dyDescent="0.2">
      <c r="D60" s="77"/>
      <c r="E60" s="78"/>
    </row>
    <row r="61" spans="2:8" x14ac:dyDescent="0.2">
      <c r="D61" s="77"/>
      <c r="E61" s="78"/>
    </row>
    <row r="62" spans="2:8" x14ac:dyDescent="0.2">
      <c r="D62" s="77"/>
      <c r="E62" s="78"/>
    </row>
    <row r="63" spans="2:8" x14ac:dyDescent="0.2">
      <c r="D63" s="77"/>
      <c r="E63" s="78"/>
    </row>
    <row r="64" spans="2:8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5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10</v>
      </c>
    </row>
    <row r="9" spans="2:5" ht="15" x14ac:dyDescent="0.25">
      <c r="D9" s="74" t="s">
        <v>39</v>
      </c>
    </row>
    <row r="10" spans="2:5" ht="15" x14ac:dyDescent="0.25">
      <c r="D10" t="s">
        <v>77</v>
      </c>
    </row>
    <row r="11" spans="2:5" ht="15" x14ac:dyDescent="0.25">
      <c r="D11" t="s">
        <v>78</v>
      </c>
    </row>
    <row r="12" spans="2:5" ht="15" x14ac:dyDescent="0.25">
      <c r="D12" t="s">
        <v>79</v>
      </c>
    </row>
    <row r="13" spans="2:5" ht="15" x14ac:dyDescent="0.25">
      <c r="D13" t="s">
        <v>80</v>
      </c>
    </row>
    <row r="14" spans="2:5" ht="15" x14ac:dyDescent="0.25">
      <c r="D14" t="s">
        <v>81</v>
      </c>
    </row>
    <row r="15" spans="2:5" ht="15" x14ac:dyDescent="0.25">
      <c r="D15" t="s">
        <v>82</v>
      </c>
    </row>
    <row r="16" spans="2:5" ht="15" x14ac:dyDescent="0.25">
      <c r="D16" t="s">
        <v>83</v>
      </c>
    </row>
    <row r="17" spans="4:4" ht="15" x14ac:dyDescent="0.25">
      <c r="D17" t="s">
        <v>84</v>
      </c>
    </row>
    <row r="18" spans="4:4" ht="15" x14ac:dyDescent="0.25">
      <c r="D18" t="s">
        <v>192</v>
      </c>
    </row>
    <row r="19" spans="4:4" x14ac:dyDescent="0.2">
      <c r="D19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193</v>
      </c>
      <c r="I4" s="62" t="s">
        <v>55</v>
      </c>
      <c r="J4" s="64" t="s">
        <v>194</v>
      </c>
      <c r="K4" s="64" t="s">
        <v>195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2017-03-31T20:31:34Z</dcterms:modified>
</cp:coreProperties>
</file>