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40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12" i="3" l="1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11" i="3" l="1"/>
  <c r="D5" i="3" l="1"/>
  <c r="D7" i="4"/>
  <c r="B4" i="3" l="1"/>
  <c r="E8" i="3"/>
  <c r="I25" i="1"/>
  <c r="B1" i="3" l="1"/>
  <c r="H11" i="1" l="1"/>
</calcChain>
</file>

<file path=xl/sharedStrings.xml><?xml version="1.0" encoding="utf-8"?>
<sst xmlns="http://schemas.openxmlformats.org/spreadsheetml/2006/main" count="230" uniqueCount="195">
  <si>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</si>
  <si>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</si>
  <si>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</si>
  <si>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</si>
  <si>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</si>
  <si>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</si>
  <si>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</si>
  <si>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</si>
  <si>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</si>
  <si>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</si>
  <si>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</si>
  <si>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</si>
  <si>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</si>
  <si>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</si>
  <si>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</si>
  <si>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</si>
  <si>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</si>
  <si>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</si>
  <si>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</si>
  <si>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</si>
  <si>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</si>
  <si>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</si>
  <si>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</si>
  <si>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</si>
  <si>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</si>
  <si>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</si>
  <si>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</si>
  <si>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</si>
  <si>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</si>
  <si>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</si>
  <si>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</si>
  <si>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</si>
  <si>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</si>
  <si>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</si>
  <si>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</si>
  <si>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</si>
  <si>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</si>
  <si>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</si>
  <si>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</si>
  <si>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</si>
  <si>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</si>
  <si>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</si>
  <si>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</si>
  <si>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</si>
  <si>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</si>
  <si>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</si>
  <si>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</si>
  <si>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</si>
  <si>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</si>
  <si>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</si>
  <si>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</si>
  <si>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</si>
  <si>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</si>
  <si>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</si>
  <si>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</si>
  <si>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</si>
  <si>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</si>
  <si>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</si>
  <si>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</si>
  <si>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</si>
  <si>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</si>
  <si>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</si>
  <si>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</si>
  <si>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</si>
  <si>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</si>
  <si>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</si>
  <si>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</si>
  <si>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</si>
  <si>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</si>
  <si>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</si>
  <si>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</si>
  <si>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</si>
  <si>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</si>
  <si>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CHC
(Y/N)</t>
  </si>
  <si>
    <t>DMV
(Y/N)</t>
  </si>
  <si>
    <t>Supervisor
ID</t>
  </si>
  <si>
    <t>(Y/N)</t>
  </si>
  <si>
    <t>&lt;--</t>
  </si>
  <si>
    <t>--&gt;</t>
  </si>
  <si>
    <t>160400 MUN - Memorial Union</t>
  </si>
  <si>
    <t>Cashen, Daniel J</t>
  </si>
  <si>
    <t>Cooper Jr, Sidney Edward</t>
  </si>
  <si>
    <t>MUNBLD</t>
  </si>
  <si>
    <t>MU Basement Assistant Manager</t>
  </si>
  <si>
    <t>C51813</t>
  </si>
  <si>
    <t>MUNLAN</t>
  </si>
  <si>
    <t>MU Basement Mgr</t>
  </si>
  <si>
    <t>C51656</t>
  </si>
  <si>
    <t>MU Basement Rec Support</t>
  </si>
  <si>
    <t>C51657</t>
  </si>
  <si>
    <t>MUNREP</t>
  </si>
  <si>
    <t>MU BLDS Manager</t>
  </si>
  <si>
    <t>C51664</t>
  </si>
  <si>
    <t>MNGT</t>
  </si>
  <si>
    <t>MU BLDS Project Assistant</t>
  </si>
  <si>
    <t>C52360</t>
  </si>
  <si>
    <t>MU BLDS Project Coordinator</t>
  </si>
  <si>
    <t>C51665</t>
  </si>
  <si>
    <t>MU Childcare Custodial Assoc</t>
  </si>
  <si>
    <t>C52361</t>
  </si>
  <si>
    <t>MSA018</t>
  </si>
  <si>
    <t>MU Childcare Custodial Asst</t>
  </si>
  <si>
    <t>C51679</t>
  </si>
  <si>
    <t>MU ES Events Team</t>
  </si>
  <si>
    <t>C51680</t>
  </si>
  <si>
    <t>MUNAVS</t>
  </si>
  <si>
    <t>MUAV</t>
  </si>
  <si>
    <t>MU Gallery Assistant</t>
  </si>
  <si>
    <t>C51681</t>
  </si>
  <si>
    <t>MUN72F</t>
  </si>
  <si>
    <t>MU Graphics Designer</t>
  </si>
  <si>
    <t>C51682</t>
  </si>
  <si>
    <t>MUN99F</t>
  </si>
  <si>
    <t>MU Graphics Marketing</t>
  </si>
  <si>
    <t>C51683</t>
  </si>
  <si>
    <t>MU Graphics Video Photographer</t>
  </si>
  <si>
    <t>C51684</t>
  </si>
  <si>
    <t>C50107</t>
  </si>
  <si>
    <t>MU Admin Info Desk</t>
  </si>
  <si>
    <t>C51654</t>
  </si>
  <si>
    <t>MU Admin Project Asst</t>
  </si>
  <si>
    <t>C52359</t>
  </si>
  <si>
    <t>MUNADM</t>
  </si>
  <si>
    <t>MU Admin Tech Support</t>
  </si>
  <si>
    <t>C51655</t>
  </si>
  <si>
    <t>MUNTEC</t>
  </si>
  <si>
    <t>MU BLDS Apprentice Bowl Mech</t>
  </si>
  <si>
    <t>C51814</t>
  </si>
  <si>
    <t>MU BLDS Basemnt Maint</t>
  </si>
  <si>
    <t>C51658</t>
  </si>
  <si>
    <t>MU BLDS Bowling Mechanic</t>
  </si>
  <si>
    <t>C51659</t>
  </si>
  <si>
    <t>MU BLDS CC Support Team</t>
  </si>
  <si>
    <t>C51660</t>
  </si>
  <si>
    <t>MSA302</t>
  </si>
  <si>
    <t>MU BLDS Custodial Assistant</t>
  </si>
  <si>
    <t>C51661</t>
  </si>
  <si>
    <t>MUNCUS</t>
  </si>
  <si>
    <t>MU BLDS Custodial Lead</t>
  </si>
  <si>
    <t>C51815</t>
  </si>
  <si>
    <t>MU BLDS Custodial WU</t>
  </si>
  <si>
    <t>C51816</t>
  </si>
  <si>
    <t>MU BLDS Help Desk</t>
  </si>
  <si>
    <t>C51662</t>
  </si>
  <si>
    <t>MU BLDS Maintenance</t>
  </si>
  <si>
    <t>C51663</t>
  </si>
  <si>
    <t>MU CC Admin Assistant</t>
  </si>
  <si>
    <t>C51666</t>
  </si>
  <si>
    <t>MUNCRA</t>
  </si>
  <si>
    <t>MU CC Ceramics Assistant</t>
  </si>
  <si>
    <t>C51817</t>
  </si>
  <si>
    <t>MU CC Ceramics Technician</t>
  </si>
  <si>
    <t>C51667</t>
  </si>
  <si>
    <t>MU CC Desk Support</t>
  </si>
  <si>
    <t>C51668</t>
  </si>
  <si>
    <t>MU CC Finance Assistant</t>
  </si>
  <si>
    <t>C51669</t>
  </si>
  <si>
    <t>MU CC Gallery Assistant</t>
  </si>
  <si>
    <t>C51670</t>
  </si>
  <si>
    <t>MU CC Graphic Designer</t>
  </si>
  <si>
    <t>C51671</t>
  </si>
  <si>
    <t>MU CC Instructor</t>
  </si>
  <si>
    <t>C51672</t>
  </si>
  <si>
    <t>MU CC Photo Technician</t>
  </si>
  <si>
    <t>C51673</t>
  </si>
  <si>
    <t>MU CC Promotion Assistant</t>
  </si>
  <si>
    <t>C51674</t>
  </si>
  <si>
    <t>MU CC Promotion Coordinator</t>
  </si>
  <si>
    <t>C51818</t>
  </si>
  <si>
    <t>MU CC Social Media Assistant</t>
  </si>
  <si>
    <t>C51675</t>
  </si>
  <si>
    <t>MU CC Software Technician</t>
  </si>
  <si>
    <t>C51676</t>
  </si>
  <si>
    <t>MU CC Technician</t>
  </si>
  <si>
    <t>C51677</t>
  </si>
  <si>
    <t>MU CC Web Technician</t>
  </si>
  <si>
    <t>C51678</t>
  </si>
  <si>
    <t>Student Unit Pay</t>
  </si>
  <si>
    <t>Bourque, Susan Marie</t>
  </si>
  <si>
    <t>OSU</t>
  </si>
  <si>
    <t>Corvallis</t>
  </si>
  <si>
    <t>Cleared for Work:</t>
  </si>
  <si>
    <t>(If other than Budget Authority)</t>
  </si>
  <si>
    <t>Mary Dobie</t>
  </si>
  <si>
    <t>Mayers, Mike</t>
  </si>
  <si>
    <t>Mott, Deb</t>
  </si>
  <si>
    <t>Ryan, Robin L</t>
  </si>
  <si>
    <t>Sumner, Kent A</t>
  </si>
  <si>
    <t>MUPC Advisor Assistant</t>
  </si>
  <si>
    <t>C51685</t>
  </si>
  <si>
    <t>MSIADM</t>
  </si>
  <si>
    <t>SSI Center Director</t>
  </si>
  <si>
    <t>C51820</t>
  </si>
  <si>
    <t>MSISSI</t>
  </si>
  <si>
    <t>Rev 3/17/2017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</si>
</sst>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  <family val="2"/>
    </font>
    <font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7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28" fillId="0" borderId="0"/>
    <xf numFmtId="0" fontId="28" fillId="0" borderId="0"/>
    <xf numFmtId="0" fontId="6" fillId="0" borderId="0"/>
    <xf numFmtId="0" fontId="6" fillId="0" borderId="0"/>
    <xf numFmtId="0" fontId="6" fillId="0" borderId="0"/>
  </cellStyleXfs>
  <cellXfs count="137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0" fontId="25" fillId="0" borderId="0" xfId="5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5" borderId="19" xfId="6" applyFont="1" applyFill="1" applyBorder="1" applyAlignment="1">
      <alignment horizontal="center" wrapText="1"/>
    </xf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18" fillId="0" borderId="0" xfId="5" applyNumberFormat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29" fillId="0" borderId="25" xfId="12" applyFont="1" applyFill="1" applyBorder="1" applyAlignment="1">
      <alignment wrapText="1"/>
    </xf>
    <xf numFmtId="0" fontId="3" fillId="0" borderId="3" xfId="0" applyFont="1" applyFill="1" applyBorder="1" applyAlignment="1" applyProtection="1">
      <alignment vertical="center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11" fillId="0" borderId="13" xfId="0" applyFont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</cellXfs>
  <cellStyles count="17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4 2" xfId="14"/>
    <cellStyle name="Normal 5" xfId="5"/>
    <cellStyle name="Normal 5 2" xfId="15"/>
    <cellStyle name="Normal 6" xfId="10"/>
    <cellStyle name="Normal 6 2" xfId="16"/>
    <cellStyle name="Normal_Employee Jobs" xfId="6"/>
    <cellStyle name="Normal_Positions" xfId="8"/>
    <cellStyle name="Normal_Sheet1" xfId="13"/>
    <cellStyle name="Normal_Sheet2" xfId="11"/>
    <cellStyle name="Normal_Supervisor" xfId="12"/>
    <cellStyle name="Normal_Supervisors" xfId="9"/>
  </cellStyles>
  <dxfs count="31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22"/>
        </right>
        <top style="thin">
          <color indexed="22"/>
        </top>
        <bottom style="thin">
          <color indexed="2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22"/>
        </left>
        <right/>
        <top style="thin">
          <color indexed="22"/>
        </top>
        <bottom style="thin">
          <color indexed="2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53" totalsRowShown="0" headerRowDxfId="30" headerRowBorderDxfId="29" tableBorderDxfId="28" totalsRowBorderDxfId="27">
  <tableColumns count="7">
    <tableColumn id="1" name="Position Title" dataDxfId="26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5" dataCellStyle="Normal_Sheet1"/>
    <tableColumn id="7" name="Combined" dataDxfId="24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17" totalsRowShown="0" headerRowDxfId="23" dataDxfId="21" headerRowBorderDxfId="22" tableBorderDxfId="20" totalsRowBorderDxfId="19" dataCellStyle="Normal_Supervisor">
  <tableColumns count="1">
    <tableColumn id="1" name="Supervisors" dataDxfId="18" dataCellStyle="Normal_Superviso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_x000a_ID" dataDxfId="7"/>
    <tableColumn id="5" name="Rate of Pay" dataDxfId="6"/>
    <tableColumn id="7" name="CHC_x000a_(Y/N)" dataDxfId="5"/>
    <tableColumn id="8" name="DMV_x000a_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9"/>
    </row>
    <row r="2" spans="1:40" ht="24.75" customHeight="1" x14ac:dyDescent="0.25">
      <c r="A2" s="6"/>
      <c r="B2" s="109" t="s">
        <v>51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10"/>
    </row>
    <row r="3" spans="1:40" ht="12.75" customHeight="1" x14ac:dyDescent="0.25">
      <c r="A3" s="6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2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03">
        <f ca="1">NOW()</f>
        <v>42811.53290914352</v>
      </c>
      <c r="I11" s="104"/>
      <c r="J11" s="104"/>
      <c r="K11" s="104"/>
      <c r="L11" s="104"/>
      <c r="M11" s="104"/>
      <c r="N11" s="105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100"/>
      <c r="I13" s="101"/>
      <c r="J13" s="101"/>
      <c r="K13" s="101"/>
      <c r="L13" s="101"/>
      <c r="M13" s="101"/>
      <c r="N13" s="102"/>
      <c r="O13" s="15"/>
      <c r="P13" s="4" t="s">
        <v>6</v>
      </c>
      <c r="Q13" s="14"/>
      <c r="R13" s="14"/>
      <c r="S13" s="14"/>
      <c r="T13" s="14"/>
      <c r="U13" s="100"/>
      <c r="V13" s="101"/>
      <c r="W13" s="101"/>
      <c r="X13" s="101"/>
      <c r="Y13" s="101"/>
      <c r="Z13" s="101"/>
      <c r="AA13" s="102"/>
      <c r="AB13" s="15"/>
      <c r="AC13" s="13" t="s">
        <v>2</v>
      </c>
      <c r="AD13" s="13"/>
      <c r="AE13" s="13"/>
      <c r="AF13" s="4"/>
      <c r="AG13" s="113"/>
      <c r="AH13" s="114"/>
      <c r="AI13" s="114"/>
      <c r="AJ13" s="114"/>
      <c r="AK13" s="114"/>
      <c r="AL13" s="115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06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8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95" t="s">
        <v>60</v>
      </c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4"/>
      <c r="U19" s="4" t="s">
        <v>59</v>
      </c>
      <c r="V19" s="4"/>
      <c r="W19" s="4"/>
      <c r="X19" s="4"/>
      <c r="Y19" s="4"/>
      <c r="AA19" s="92" t="s">
        <v>60</v>
      </c>
      <c r="AB19" s="93"/>
      <c r="AC19" s="93"/>
      <c r="AD19" s="93"/>
      <c r="AE19" s="94"/>
      <c r="AF19" s="14"/>
      <c r="AH19" s="4" t="s">
        <v>63</v>
      </c>
      <c r="AI19" s="4"/>
      <c r="AJ19" s="4"/>
      <c r="AK19" s="90" t="s">
        <v>67</v>
      </c>
      <c r="AL19" s="91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100"/>
      <c r="J21" s="101"/>
      <c r="K21" s="101"/>
      <c r="L21" s="101"/>
      <c r="M21" s="101"/>
      <c r="N21" s="101"/>
      <c r="O21" s="101"/>
      <c r="P21" s="101"/>
      <c r="Q21" s="101"/>
      <c r="R21" s="101"/>
      <c r="S21" s="102"/>
      <c r="T21" s="4"/>
      <c r="U21" s="13" t="s">
        <v>62</v>
      </c>
      <c r="W21" s="13"/>
      <c r="X21" s="13"/>
      <c r="Z21" s="13"/>
      <c r="AA21" s="116"/>
      <c r="AB21" s="117"/>
      <c r="AC21" s="117"/>
      <c r="AD21" s="117"/>
      <c r="AE21" s="118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03"/>
      <c r="J23" s="104"/>
      <c r="K23" s="104"/>
      <c r="L23" s="104"/>
      <c r="M23" s="104"/>
      <c r="N23" s="105"/>
      <c r="O23" s="14"/>
      <c r="Q23" s="14"/>
      <c r="U23" s="13" t="s">
        <v>68</v>
      </c>
      <c r="AA23" s="119" t="s">
        <v>60</v>
      </c>
      <c r="AB23" s="120"/>
      <c r="AC23" s="120"/>
      <c r="AD23" s="120"/>
      <c r="AE23" s="121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95" t="str">
        <f>Lookups!B2</f>
        <v>160400 MUN - Memorial Union</v>
      </c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7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22"/>
      <c r="Q27" s="123"/>
      <c r="R27" s="24" t="s">
        <v>76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22"/>
      <c r="AG27" s="123"/>
      <c r="AH27" s="26" t="s">
        <v>76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100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2"/>
      <c r="W31" s="4"/>
      <c r="X31" s="4"/>
      <c r="Y31" s="4"/>
      <c r="Z31" s="4"/>
      <c r="AA31" s="4"/>
      <c r="AB31" s="124"/>
      <c r="AC31" s="125"/>
      <c r="AD31" s="125"/>
      <c r="AE31" s="125"/>
      <c r="AF31" s="125"/>
      <c r="AG31" s="125"/>
      <c r="AH31" s="125"/>
      <c r="AI31" s="125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100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2"/>
      <c r="W33" s="4"/>
      <c r="X33" s="85" t="s">
        <v>182</v>
      </c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26" t="s">
        <v>60</v>
      </c>
      <c r="J36" s="127"/>
      <c r="K36" s="127"/>
      <c r="L36" s="127"/>
      <c r="M36" s="127"/>
      <c r="N36" s="128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26" t="s">
        <v>46</v>
      </c>
      <c r="AB36" s="127"/>
      <c r="AC36" s="127"/>
      <c r="AD36" s="127"/>
      <c r="AE36" s="127"/>
      <c r="AF36" s="128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116"/>
      <c r="AL39" s="118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100" t="s">
        <v>183</v>
      </c>
      <c r="J41" s="101"/>
      <c r="K41" s="101"/>
      <c r="L41" s="101"/>
      <c r="M41" s="101"/>
      <c r="N41" s="101"/>
      <c r="O41" s="101"/>
      <c r="P41" s="101"/>
      <c r="Q41" s="101"/>
      <c r="R41" s="101"/>
      <c r="S41" s="102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116"/>
      <c r="AL41" s="118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100"/>
      <c r="J43" s="101"/>
      <c r="K43" s="101"/>
      <c r="L43" s="101"/>
      <c r="M43" s="101"/>
      <c r="N43" s="101"/>
      <c r="O43" s="101"/>
      <c r="P43" s="101"/>
      <c r="Q43" s="101"/>
      <c r="R43" s="101"/>
      <c r="S43" s="102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116"/>
      <c r="AL43" s="117"/>
      <c r="AM43" s="89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100" t="s">
        <v>179</v>
      </c>
      <c r="J45" s="101"/>
      <c r="K45" s="101"/>
      <c r="L45" s="101"/>
      <c r="M45" s="101"/>
      <c r="N45" s="101"/>
      <c r="O45" s="101"/>
      <c r="P45" s="101"/>
      <c r="Q45" s="101"/>
      <c r="R45" s="101"/>
      <c r="S45" s="102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116"/>
      <c r="AL45" s="117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100"/>
      <c r="J47" s="101"/>
      <c r="K47" s="101"/>
      <c r="L47" s="101"/>
      <c r="M47" s="101"/>
      <c r="N47" s="101"/>
      <c r="O47" s="101"/>
      <c r="P47" s="101"/>
      <c r="Q47" s="101"/>
      <c r="R47" s="101"/>
      <c r="S47" s="102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116"/>
      <c r="AL47" s="117"/>
      <c r="AM47" s="89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100"/>
      <c r="J49" s="101"/>
      <c r="K49" s="101"/>
      <c r="L49" s="101"/>
      <c r="M49" s="101"/>
      <c r="N49" s="101"/>
      <c r="O49" s="101"/>
      <c r="P49" s="101"/>
      <c r="Q49" s="101"/>
      <c r="R49" s="101"/>
      <c r="S49" s="102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116"/>
      <c r="AL49" s="117"/>
      <c r="AM49" s="89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100">
        <v>160400</v>
      </c>
      <c r="J51" s="101"/>
      <c r="K51" s="101"/>
      <c r="L51" s="101"/>
      <c r="M51" s="101"/>
      <c r="N51" s="101"/>
      <c r="O51" s="101"/>
      <c r="P51" s="101"/>
      <c r="Q51" s="101"/>
      <c r="R51" s="101"/>
      <c r="S51" s="102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33"/>
      <c r="AH51" s="133"/>
      <c r="AI51" s="133"/>
      <c r="AJ51" s="133"/>
      <c r="AK51" s="133"/>
      <c r="AL51" s="133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130" t="s">
        <v>180</v>
      </c>
      <c r="J53" s="131"/>
      <c r="K53" s="131"/>
      <c r="L53" s="131"/>
      <c r="M53" s="131"/>
      <c r="N53" s="131"/>
      <c r="O53" s="131"/>
      <c r="P53" s="131"/>
      <c r="Q53" s="131"/>
      <c r="R53" s="131"/>
      <c r="S53" s="132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33"/>
      <c r="AH53" s="133"/>
      <c r="AI53" s="133"/>
      <c r="AJ53" s="133"/>
      <c r="AK53" s="133"/>
      <c r="AL53" s="133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84"/>
      <c r="AH54" s="84"/>
      <c r="AI54" s="84"/>
      <c r="AJ54" s="84"/>
      <c r="AK54" s="84"/>
      <c r="AL54" s="84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14"/>
      <c r="V55" s="4"/>
      <c r="W55" s="4"/>
      <c r="X55" s="4"/>
      <c r="Y55" s="4"/>
      <c r="Z55" s="4" t="s">
        <v>181</v>
      </c>
      <c r="AA55" s="4"/>
      <c r="AB55" s="4"/>
      <c r="AC55" s="14"/>
      <c r="AD55" s="14"/>
      <c r="AE55" s="14"/>
      <c r="AF55" s="14"/>
      <c r="AG55" s="133"/>
      <c r="AH55" s="133"/>
      <c r="AI55" s="133"/>
      <c r="AJ55" s="133"/>
      <c r="AK55" s="133"/>
      <c r="AL55" s="133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129" t="s">
        <v>194</v>
      </c>
      <c r="C57" s="129"/>
      <c r="D57" s="129"/>
      <c r="E57" s="129"/>
      <c r="F57" s="129"/>
      <c r="G57" s="129"/>
      <c r="H57" s="129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0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10.7109375" style="44" customWidth="1"/>
    <col min="7" max="7" width="8" style="44" customWidth="1"/>
    <col min="8" max="8" width="51.4257812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34" t="s">
        <v>32</v>
      </c>
      <c r="E1" s="134"/>
      <c r="F1" s="134"/>
      <c r="G1" s="134"/>
    </row>
    <row r="2" spans="2:8" ht="15" customHeight="1" x14ac:dyDescent="0.2">
      <c r="B2" s="45" t="s">
        <v>33</v>
      </c>
      <c r="D2" s="134"/>
      <c r="E2" s="134"/>
      <c r="F2" s="134"/>
      <c r="G2" s="134"/>
    </row>
    <row r="3" spans="2:8" ht="15" customHeight="1" x14ac:dyDescent="0.2">
      <c r="D3" s="134"/>
      <c r="E3" s="134"/>
      <c r="F3" s="134"/>
      <c r="G3" s="134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35">
        <f>'Employee Hire'!I31</f>
        <v>0</v>
      </c>
      <c r="E5" s="136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4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75" t="s">
        <v>56</v>
      </c>
    </row>
    <row r="11" spans="2:8" ht="15" x14ac:dyDescent="0.25">
      <c r="B11" t="s">
        <v>118</v>
      </c>
      <c r="C11" t="s">
        <v>119</v>
      </c>
      <c r="D11" s="82"/>
      <c r="E11" s="83"/>
      <c r="F11" t="s">
        <v>82</v>
      </c>
      <c r="G11"/>
      <c r="H11" s="5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Admin Info Desk              C51654 MUNBLD </v>
      </c>
    </row>
    <row r="12" spans="2:8" ht="15" x14ac:dyDescent="0.25">
      <c r="B12" t="s">
        <v>120</v>
      </c>
      <c r="C12" t="s">
        <v>121</v>
      </c>
      <c r="D12" s="82"/>
      <c r="E12" s="83"/>
      <c r="F12" t="s">
        <v>122</v>
      </c>
      <c r="G12"/>
      <c r="H12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Admin Project Asst           C52359 MUNADM </v>
      </c>
    </row>
    <row r="13" spans="2:8" ht="15" x14ac:dyDescent="0.25">
      <c r="B13" t="s">
        <v>123</v>
      </c>
      <c r="C13" t="s">
        <v>124</v>
      </c>
      <c r="D13" s="82"/>
      <c r="E13" s="83"/>
      <c r="F13" t="s">
        <v>125</v>
      </c>
      <c r="G13"/>
      <c r="H13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Admin Tech Support           C51655 MUNTEC </v>
      </c>
    </row>
    <row r="14" spans="2:8" ht="15" x14ac:dyDescent="0.25">
      <c r="B14" t="s">
        <v>83</v>
      </c>
      <c r="C14" t="s">
        <v>84</v>
      </c>
      <c r="D14" s="82"/>
      <c r="E14" s="83"/>
      <c r="F14" t="s">
        <v>85</v>
      </c>
      <c r="G14"/>
      <c r="H14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Basement Assistant Manager   C51813 MUNLAN </v>
      </c>
    </row>
    <row r="15" spans="2:8" ht="15" x14ac:dyDescent="0.25">
      <c r="B15" t="s">
        <v>86</v>
      </c>
      <c r="C15" t="s">
        <v>87</v>
      </c>
      <c r="D15" s="82"/>
      <c r="E15" s="83"/>
      <c r="F15" t="s">
        <v>85</v>
      </c>
      <c r="G15"/>
      <c r="H15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Basement Mgr                 C51656 MUNLAN </v>
      </c>
    </row>
    <row r="16" spans="2:8" ht="15" x14ac:dyDescent="0.25">
      <c r="B16" t="s">
        <v>88</v>
      </c>
      <c r="C16" t="s">
        <v>89</v>
      </c>
      <c r="D16" s="82"/>
      <c r="E16" s="83"/>
      <c r="F16" t="s">
        <v>85</v>
      </c>
      <c r="G16"/>
      <c r="H16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Basement Rec Support         C51657 MUNLAN </v>
      </c>
    </row>
    <row r="17" spans="2:8" ht="15" x14ac:dyDescent="0.25">
      <c r="B17" t="s">
        <v>126</v>
      </c>
      <c r="C17" t="s">
        <v>127</v>
      </c>
      <c r="D17" s="82"/>
      <c r="E17" s="83"/>
      <c r="F17" t="s">
        <v>85</v>
      </c>
      <c r="G17"/>
      <c r="H17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BLDS Apprentice Bowl Mech    C51814 MUNLAN </v>
      </c>
    </row>
    <row r="18" spans="2:8" ht="15" x14ac:dyDescent="0.25">
      <c r="B18" t="s">
        <v>128</v>
      </c>
      <c r="C18" t="s">
        <v>129</v>
      </c>
      <c r="D18" s="82"/>
      <c r="E18" s="83"/>
      <c r="F18" t="s">
        <v>85</v>
      </c>
      <c r="G18"/>
      <c r="H18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BLDS Basemnt Maint           C51658 MUNLAN </v>
      </c>
    </row>
    <row r="19" spans="2:8" ht="15" x14ac:dyDescent="0.25">
      <c r="B19" t="s">
        <v>130</v>
      </c>
      <c r="C19" t="s">
        <v>131</v>
      </c>
      <c r="D19" s="82"/>
      <c r="E19" s="83"/>
      <c r="F19" t="s">
        <v>85</v>
      </c>
      <c r="G19"/>
      <c r="H19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BLDS Bowling Mechanic        C51659 MUNLAN </v>
      </c>
    </row>
    <row r="20" spans="2:8" ht="15" x14ac:dyDescent="0.25">
      <c r="B20" t="s">
        <v>132</v>
      </c>
      <c r="C20" t="s">
        <v>133</v>
      </c>
      <c r="D20" s="82"/>
      <c r="E20" s="83"/>
      <c r="F20" t="s">
        <v>134</v>
      </c>
      <c r="G20"/>
      <c r="H20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BLDS CC Support Team         C51660 MSA302 </v>
      </c>
    </row>
    <row r="21" spans="2:8" ht="15" x14ac:dyDescent="0.25">
      <c r="B21" t="s">
        <v>135</v>
      </c>
      <c r="C21" t="s">
        <v>136</v>
      </c>
      <c r="D21" s="82"/>
      <c r="E21" s="83"/>
      <c r="F21" t="s">
        <v>137</v>
      </c>
      <c r="G21"/>
      <c r="H21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BLDS Custodial Assistant     C51661 MUNCUS </v>
      </c>
    </row>
    <row r="22" spans="2:8" ht="15" x14ac:dyDescent="0.25">
      <c r="B22" t="s">
        <v>138</v>
      </c>
      <c r="C22" t="s">
        <v>139</v>
      </c>
      <c r="D22" s="82"/>
      <c r="E22" s="83"/>
      <c r="F22" t="s">
        <v>137</v>
      </c>
      <c r="G22"/>
      <c r="H22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BLDS Custodial Lead          C51815 MUNCUS </v>
      </c>
    </row>
    <row r="23" spans="2:8" ht="15" x14ac:dyDescent="0.25">
      <c r="B23" t="s">
        <v>140</v>
      </c>
      <c r="C23" t="s">
        <v>141</v>
      </c>
      <c r="D23" s="82"/>
      <c r="E23" s="83"/>
      <c r="F23" t="s">
        <v>137</v>
      </c>
      <c r="G23"/>
      <c r="H23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BLDS Custodial WU            C51816 MUNCUS </v>
      </c>
    </row>
    <row r="24" spans="2:8" ht="15" x14ac:dyDescent="0.25">
      <c r="B24" t="s">
        <v>142</v>
      </c>
      <c r="C24" t="s">
        <v>143</v>
      </c>
      <c r="D24" s="82"/>
      <c r="E24" s="83"/>
      <c r="F24" t="s">
        <v>90</v>
      </c>
      <c r="G24"/>
      <c r="H24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BLDS Help Desk               C51662 MUNREP </v>
      </c>
    </row>
    <row r="25" spans="2:8" ht="15" x14ac:dyDescent="0.25">
      <c r="B25" t="s">
        <v>144</v>
      </c>
      <c r="C25" t="s">
        <v>145</v>
      </c>
      <c r="D25" s="82"/>
      <c r="E25" s="83"/>
      <c r="F25" t="s">
        <v>90</v>
      </c>
      <c r="G25"/>
      <c r="H25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BLDS Maintenance             C51663 MUNREP </v>
      </c>
    </row>
    <row r="26" spans="2:8" ht="15" x14ac:dyDescent="0.25">
      <c r="B26" t="s">
        <v>91</v>
      </c>
      <c r="C26" t="s">
        <v>92</v>
      </c>
      <c r="D26" s="82"/>
      <c r="E26" s="83"/>
      <c r="F26" t="s">
        <v>82</v>
      </c>
      <c r="G26" t="s">
        <v>93</v>
      </c>
      <c r="H26" s="81" t="str">
        <f>LEFT(tbl_Jobs[[#This Row],[Position Title]]&amp;"                                    ",32) &amp; tbl_Jobs[[#This Row],[Posn]] &amp; " " &amp; tbl_Jobs[[#This Row],[Index]] &amp; " " &amp; tbl_Jobs[[#This Row],[Activity]]</f>
        <v>MU BLDS Manager                 C51664 MUNBLD MNGT</v>
      </c>
    </row>
    <row r="27" spans="2:8" ht="15" x14ac:dyDescent="0.25">
      <c r="B27" t="s">
        <v>94</v>
      </c>
      <c r="C27" t="s">
        <v>95</v>
      </c>
      <c r="D27" s="82"/>
      <c r="E27" s="83"/>
      <c r="F27" t="s">
        <v>90</v>
      </c>
      <c r="G27"/>
      <c r="H27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BLDS Project Assistant       C52360 MUNREP </v>
      </c>
    </row>
    <row r="28" spans="2:8" ht="15" x14ac:dyDescent="0.25">
      <c r="B28" t="s">
        <v>96</v>
      </c>
      <c r="C28" t="s">
        <v>97</v>
      </c>
      <c r="D28" s="82"/>
      <c r="E28" s="83"/>
      <c r="F28" t="s">
        <v>90</v>
      </c>
      <c r="G28"/>
      <c r="H28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BLDS Project Coordinator     C51665 MUNREP </v>
      </c>
    </row>
    <row r="29" spans="2:8" ht="15" x14ac:dyDescent="0.25">
      <c r="B29" t="s">
        <v>146</v>
      </c>
      <c r="C29" t="s">
        <v>147</v>
      </c>
      <c r="D29" s="82"/>
      <c r="E29" s="83"/>
      <c r="F29" t="s">
        <v>148</v>
      </c>
      <c r="G29"/>
      <c r="H29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CC Admin Assistant           C51666 MUNCRA </v>
      </c>
    </row>
    <row r="30" spans="2:8" ht="15" x14ac:dyDescent="0.25">
      <c r="B30" t="s">
        <v>149</v>
      </c>
      <c r="C30" t="s">
        <v>150</v>
      </c>
      <c r="D30" s="82"/>
      <c r="E30" s="83"/>
      <c r="F30" t="s">
        <v>148</v>
      </c>
      <c r="G30"/>
      <c r="H30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CC Ceramics Assistant        C51817 MUNCRA </v>
      </c>
    </row>
    <row r="31" spans="2:8" ht="15" x14ac:dyDescent="0.25">
      <c r="B31" t="s">
        <v>151</v>
      </c>
      <c r="C31" t="s">
        <v>152</v>
      </c>
      <c r="D31" s="82"/>
      <c r="E31" s="83"/>
      <c r="F31" t="s">
        <v>148</v>
      </c>
      <c r="G31"/>
      <c r="H31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CC Ceramics Technician       C51667 MUNCRA </v>
      </c>
    </row>
    <row r="32" spans="2:8" ht="15" x14ac:dyDescent="0.25">
      <c r="B32" t="s">
        <v>153</v>
      </c>
      <c r="C32" t="s">
        <v>154</v>
      </c>
      <c r="D32" s="82"/>
      <c r="E32" s="83"/>
      <c r="F32" t="s">
        <v>148</v>
      </c>
      <c r="G32"/>
      <c r="H32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CC Desk Support              C51668 MUNCRA </v>
      </c>
    </row>
    <row r="33" spans="2:8" ht="15" x14ac:dyDescent="0.25">
      <c r="B33" t="s">
        <v>155</v>
      </c>
      <c r="C33" t="s">
        <v>156</v>
      </c>
      <c r="D33" s="82"/>
      <c r="E33" s="83"/>
      <c r="F33" t="s">
        <v>148</v>
      </c>
      <c r="G33"/>
      <c r="H33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CC Finance Assistant         C51669 MUNCRA </v>
      </c>
    </row>
    <row r="34" spans="2:8" ht="15" x14ac:dyDescent="0.25">
      <c r="B34" t="s">
        <v>157</v>
      </c>
      <c r="C34" t="s">
        <v>158</v>
      </c>
      <c r="D34" s="82"/>
      <c r="E34" s="83"/>
      <c r="F34" t="s">
        <v>109</v>
      </c>
      <c r="G34"/>
      <c r="H34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CC Gallery Assistant         C51670 MUN72F </v>
      </c>
    </row>
    <row r="35" spans="2:8" ht="15" x14ac:dyDescent="0.25">
      <c r="B35" t="s">
        <v>159</v>
      </c>
      <c r="C35" t="s">
        <v>160</v>
      </c>
      <c r="D35" s="82"/>
      <c r="E35" s="83"/>
      <c r="F35" t="s">
        <v>148</v>
      </c>
      <c r="G35"/>
      <c r="H35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CC Graphic Designer          C51671 MUNCRA </v>
      </c>
    </row>
    <row r="36" spans="2:8" ht="15" x14ac:dyDescent="0.25">
      <c r="B36" t="s">
        <v>161</v>
      </c>
      <c r="C36" t="s">
        <v>162</v>
      </c>
      <c r="D36" s="82"/>
      <c r="E36" s="83"/>
      <c r="F36" t="s">
        <v>148</v>
      </c>
      <c r="G36"/>
      <c r="H36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CC Instructor                C51672 MUNCRA </v>
      </c>
    </row>
    <row r="37" spans="2:8" ht="15" x14ac:dyDescent="0.25">
      <c r="B37" t="s">
        <v>163</v>
      </c>
      <c r="C37" t="s">
        <v>164</v>
      </c>
      <c r="D37" s="82"/>
      <c r="E37" s="83"/>
      <c r="F37" t="s">
        <v>148</v>
      </c>
      <c r="G37"/>
      <c r="H37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CC Photo Technician          C51673 MUNCRA </v>
      </c>
    </row>
    <row r="38" spans="2:8" ht="15" x14ac:dyDescent="0.25">
      <c r="B38" t="s">
        <v>165</v>
      </c>
      <c r="C38" t="s">
        <v>166</v>
      </c>
      <c r="D38" s="82"/>
      <c r="E38" s="83"/>
      <c r="F38" t="s">
        <v>148</v>
      </c>
      <c r="G38"/>
      <c r="H38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CC Promotion Assistant       C51674 MUNCRA </v>
      </c>
    </row>
    <row r="39" spans="2:8" ht="15" x14ac:dyDescent="0.25">
      <c r="B39" t="s">
        <v>167</v>
      </c>
      <c r="C39" t="s">
        <v>168</v>
      </c>
      <c r="D39" s="82"/>
      <c r="E39" s="83"/>
      <c r="F39" t="s">
        <v>148</v>
      </c>
      <c r="G39"/>
      <c r="H39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CC Promotion Coordinator     C51818 MUNCRA </v>
      </c>
    </row>
    <row r="40" spans="2:8" ht="15" x14ac:dyDescent="0.25">
      <c r="B40" t="s">
        <v>169</v>
      </c>
      <c r="C40" t="s">
        <v>170</v>
      </c>
      <c r="D40" s="82"/>
      <c r="E40" s="83"/>
      <c r="F40" t="s">
        <v>148</v>
      </c>
      <c r="G40"/>
      <c r="H40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CC Social Media Assistant    C51675 MUNCRA </v>
      </c>
    </row>
    <row r="41" spans="2:8" ht="15" x14ac:dyDescent="0.25">
      <c r="B41" t="s">
        <v>171</v>
      </c>
      <c r="C41" t="s">
        <v>172</v>
      </c>
      <c r="D41" s="82"/>
      <c r="E41" s="83"/>
      <c r="F41" t="s">
        <v>148</v>
      </c>
      <c r="G41"/>
      <c r="H41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CC Software Technician       C51676 MUNCRA </v>
      </c>
    </row>
    <row r="42" spans="2:8" ht="15" x14ac:dyDescent="0.25">
      <c r="B42" t="s">
        <v>173</v>
      </c>
      <c r="C42" t="s">
        <v>174</v>
      </c>
      <c r="D42" s="82"/>
      <c r="E42" s="83"/>
      <c r="F42" t="s">
        <v>148</v>
      </c>
      <c r="G42"/>
      <c r="H42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CC Technician                C51677 MUNCRA </v>
      </c>
    </row>
    <row r="43" spans="2:8" ht="15" x14ac:dyDescent="0.25">
      <c r="B43" t="s">
        <v>175</v>
      </c>
      <c r="C43" t="s">
        <v>176</v>
      </c>
      <c r="D43" s="82"/>
      <c r="E43" s="83"/>
      <c r="F43" t="s">
        <v>148</v>
      </c>
      <c r="G43"/>
      <c r="H43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CC Web Technician            C51678 MUNCRA </v>
      </c>
    </row>
    <row r="44" spans="2:8" ht="15" x14ac:dyDescent="0.25">
      <c r="B44" t="s">
        <v>98</v>
      </c>
      <c r="C44" t="s">
        <v>99</v>
      </c>
      <c r="D44" s="82"/>
      <c r="E44" s="83"/>
      <c r="F44" t="s">
        <v>100</v>
      </c>
      <c r="G44"/>
      <c r="H44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Childcare Custodial Assoc    C52361 MSA018 </v>
      </c>
    </row>
    <row r="45" spans="2:8" ht="15" x14ac:dyDescent="0.25">
      <c r="B45" t="s">
        <v>101</v>
      </c>
      <c r="C45" t="s">
        <v>102</v>
      </c>
      <c r="D45" s="82"/>
      <c r="E45" s="83"/>
      <c r="F45" t="s">
        <v>100</v>
      </c>
      <c r="G45"/>
      <c r="H45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Childcare Custodial Asst     C51679 MSA018 </v>
      </c>
    </row>
    <row r="46" spans="2:8" ht="15" x14ac:dyDescent="0.25">
      <c r="B46" t="s">
        <v>103</v>
      </c>
      <c r="C46" t="s">
        <v>104</v>
      </c>
      <c r="D46" s="82"/>
      <c r="E46" s="83"/>
      <c r="F46" t="s">
        <v>105</v>
      </c>
      <c r="G46" t="s">
        <v>106</v>
      </c>
      <c r="H46" s="81" t="str">
        <f>LEFT(tbl_Jobs[[#This Row],[Position Title]]&amp;"                                    ",32) &amp; tbl_Jobs[[#This Row],[Posn]] &amp; " " &amp; tbl_Jobs[[#This Row],[Index]] &amp; " " &amp; tbl_Jobs[[#This Row],[Activity]]</f>
        <v>MU ES Events Team               C51680 MUNAVS MUAV</v>
      </c>
    </row>
    <row r="47" spans="2:8" ht="15" x14ac:dyDescent="0.25">
      <c r="B47" t="s">
        <v>107</v>
      </c>
      <c r="C47" t="s">
        <v>108</v>
      </c>
      <c r="D47" s="82"/>
      <c r="E47" s="83"/>
      <c r="F47" t="s">
        <v>109</v>
      </c>
      <c r="G47"/>
      <c r="H47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Gallery Assistant            C51681 MUN72F </v>
      </c>
    </row>
    <row r="48" spans="2:8" ht="15" x14ac:dyDescent="0.25">
      <c r="B48" t="s">
        <v>110</v>
      </c>
      <c r="C48" t="s">
        <v>111</v>
      </c>
      <c r="D48" s="82"/>
      <c r="E48" s="83"/>
      <c r="F48" t="s">
        <v>112</v>
      </c>
      <c r="G48"/>
      <c r="H48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Graphics Designer            C51682 MUN99F </v>
      </c>
    </row>
    <row r="49" spans="2:8" ht="15" x14ac:dyDescent="0.25">
      <c r="B49" t="s">
        <v>113</v>
      </c>
      <c r="C49" t="s">
        <v>114</v>
      </c>
      <c r="D49" s="82"/>
      <c r="E49" s="83"/>
      <c r="F49" t="s">
        <v>112</v>
      </c>
      <c r="G49"/>
      <c r="H49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Graphics Marketing           C51683 MUN99F </v>
      </c>
    </row>
    <row r="50" spans="2:8" ht="15" x14ac:dyDescent="0.25">
      <c r="B50" t="s">
        <v>115</v>
      </c>
      <c r="C50" t="s">
        <v>116</v>
      </c>
      <c r="D50" s="82"/>
      <c r="E50" s="83"/>
      <c r="F50" t="s">
        <v>112</v>
      </c>
      <c r="G50"/>
      <c r="H50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Graphics Video Photographer  C51684 MUN99F </v>
      </c>
    </row>
    <row r="51" spans="2:8" ht="15" x14ac:dyDescent="0.25">
      <c r="B51" t="s">
        <v>188</v>
      </c>
      <c r="C51" t="s">
        <v>189</v>
      </c>
      <c r="D51" s="82"/>
      <c r="E51" s="83"/>
      <c r="F51" t="s">
        <v>190</v>
      </c>
      <c r="G51"/>
      <c r="H51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MUPC Advisor Assistant          C51685 MSIADM </v>
      </c>
    </row>
    <row r="52" spans="2:8" ht="15" x14ac:dyDescent="0.25">
      <c r="B52" t="s">
        <v>191</v>
      </c>
      <c r="C52" t="s">
        <v>192</v>
      </c>
      <c r="D52" s="82"/>
      <c r="E52" s="83"/>
      <c r="F52" t="s">
        <v>193</v>
      </c>
      <c r="G52"/>
      <c r="H52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SSI Center Director             C51820 MSISSI </v>
      </c>
    </row>
    <row r="53" spans="2:8" ht="15" x14ac:dyDescent="0.25">
      <c r="B53" t="s">
        <v>177</v>
      </c>
      <c r="C53" t="s">
        <v>117</v>
      </c>
      <c r="D53" s="82"/>
      <c r="E53" s="83"/>
      <c r="F53"/>
      <c r="G53"/>
      <c r="H53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Student Unit Pay                C50107  </v>
      </c>
    </row>
    <row r="54" spans="2:8" x14ac:dyDescent="0.2">
      <c r="D54" s="79"/>
      <c r="E54" s="80"/>
    </row>
    <row r="55" spans="2:8" x14ac:dyDescent="0.2">
      <c r="D55" s="79"/>
      <c r="E55" s="80"/>
    </row>
    <row r="56" spans="2:8" x14ac:dyDescent="0.2">
      <c r="D56" s="79"/>
      <c r="E56" s="80"/>
    </row>
    <row r="57" spans="2:8" x14ac:dyDescent="0.2">
      <c r="D57" s="79"/>
      <c r="E57" s="80"/>
    </row>
    <row r="58" spans="2:8" x14ac:dyDescent="0.2">
      <c r="D58" s="79"/>
      <c r="E58" s="80"/>
    </row>
    <row r="59" spans="2:8" x14ac:dyDescent="0.2">
      <c r="D59" s="79"/>
      <c r="E59" s="80"/>
    </row>
    <row r="60" spans="2:8" x14ac:dyDescent="0.2">
      <c r="D60" s="79"/>
      <c r="E60" s="80"/>
    </row>
    <row r="61" spans="2:8" x14ac:dyDescent="0.2">
      <c r="D61" s="79"/>
      <c r="E61" s="80"/>
    </row>
    <row r="62" spans="2:8" x14ac:dyDescent="0.2">
      <c r="D62" s="79"/>
      <c r="E62" s="80"/>
    </row>
    <row r="63" spans="2:8" x14ac:dyDescent="0.2">
      <c r="D63" s="79"/>
      <c r="E63" s="80"/>
    </row>
    <row r="64" spans="2:8" x14ac:dyDescent="0.2">
      <c r="D64" s="79"/>
      <c r="E64" s="80"/>
    </row>
    <row r="65" spans="4:5" x14ac:dyDescent="0.2">
      <c r="D65" s="79"/>
      <c r="E65" s="80"/>
    </row>
    <row r="66" spans="4:5" x14ac:dyDescent="0.2">
      <c r="D66" s="79"/>
      <c r="E66" s="80"/>
    </row>
    <row r="67" spans="4:5" x14ac:dyDescent="0.2">
      <c r="D67" s="79"/>
      <c r="E67" s="80"/>
    </row>
    <row r="68" spans="4:5" x14ac:dyDescent="0.2">
      <c r="D68" s="79"/>
      <c r="E68" s="80"/>
    </row>
    <row r="69" spans="4:5" x14ac:dyDescent="0.2">
      <c r="D69" s="79"/>
      <c r="E69" s="80"/>
    </row>
    <row r="70" spans="4:5" x14ac:dyDescent="0.2">
      <c r="D70" s="79"/>
      <c r="E70" s="80"/>
    </row>
    <row r="71" spans="4:5" x14ac:dyDescent="0.2">
      <c r="D71" s="79"/>
      <c r="E71" s="80"/>
    </row>
    <row r="72" spans="4:5" x14ac:dyDescent="0.2">
      <c r="D72" s="79"/>
      <c r="E72" s="80"/>
    </row>
    <row r="73" spans="4:5" x14ac:dyDescent="0.2">
      <c r="D73" s="79"/>
      <c r="E73" s="80"/>
    </row>
    <row r="74" spans="4:5" x14ac:dyDescent="0.2">
      <c r="D74" s="79"/>
      <c r="E74" s="80"/>
    </row>
    <row r="75" spans="4:5" x14ac:dyDescent="0.2">
      <c r="D75" s="79"/>
      <c r="E75" s="80"/>
    </row>
    <row r="76" spans="4:5" x14ac:dyDescent="0.2">
      <c r="D76" s="79"/>
      <c r="E76" s="80"/>
    </row>
    <row r="77" spans="4:5" x14ac:dyDescent="0.2">
      <c r="D77" s="79"/>
      <c r="E77" s="80"/>
    </row>
    <row r="78" spans="4:5" x14ac:dyDescent="0.2">
      <c r="D78" s="79"/>
      <c r="E78" s="80"/>
    </row>
    <row r="79" spans="4:5" x14ac:dyDescent="0.2">
      <c r="D79" s="79"/>
      <c r="E79" s="80"/>
    </row>
    <row r="80" spans="4:5" x14ac:dyDescent="0.2">
      <c r="D80" s="79"/>
      <c r="E80" s="80"/>
    </row>
    <row r="81" spans="4:5" x14ac:dyDescent="0.2">
      <c r="D81" s="79"/>
      <c r="E81" s="80"/>
    </row>
    <row r="82" spans="4:5" x14ac:dyDescent="0.2">
      <c r="D82" s="79"/>
      <c r="E82" s="80"/>
    </row>
    <row r="83" spans="4:5" x14ac:dyDescent="0.2">
      <c r="D83" s="79"/>
      <c r="E83" s="80"/>
    </row>
    <row r="84" spans="4:5" x14ac:dyDescent="0.2">
      <c r="D84" s="79"/>
      <c r="E84" s="80"/>
    </row>
    <row r="85" spans="4:5" x14ac:dyDescent="0.2">
      <c r="D85" s="79"/>
      <c r="E85" s="80"/>
    </row>
    <row r="86" spans="4:5" x14ac:dyDescent="0.2">
      <c r="D86" s="79"/>
      <c r="E86" s="80"/>
    </row>
    <row r="87" spans="4:5" x14ac:dyDescent="0.2">
      <c r="D87" s="79"/>
      <c r="E87" s="80"/>
    </row>
    <row r="88" spans="4:5" x14ac:dyDescent="0.2">
      <c r="D88" s="79"/>
      <c r="E88" s="80"/>
    </row>
    <row r="89" spans="4:5" x14ac:dyDescent="0.2">
      <c r="D89" s="79"/>
      <c r="E89" s="80"/>
    </row>
    <row r="90" spans="4:5" x14ac:dyDescent="0.2">
      <c r="D90" s="79"/>
      <c r="E90" s="80"/>
    </row>
    <row r="91" spans="4:5" x14ac:dyDescent="0.2">
      <c r="D91" s="79"/>
      <c r="E91" s="80"/>
    </row>
    <row r="92" spans="4:5" x14ac:dyDescent="0.2">
      <c r="D92" s="79"/>
      <c r="E92" s="80"/>
    </row>
    <row r="93" spans="4:5" x14ac:dyDescent="0.2">
      <c r="D93" s="79"/>
      <c r="E93" s="80"/>
    </row>
    <row r="94" spans="4:5" x14ac:dyDescent="0.2">
      <c r="D94" s="79"/>
      <c r="E94" s="80"/>
    </row>
    <row r="95" spans="4:5" x14ac:dyDescent="0.2">
      <c r="D95" s="79"/>
      <c r="E95" s="80"/>
    </row>
    <row r="96" spans="4:5" x14ac:dyDescent="0.2">
      <c r="D96" s="79"/>
      <c r="E96" s="80"/>
    </row>
    <row r="97" spans="4:5" x14ac:dyDescent="0.2">
      <c r="D97" s="79"/>
      <c r="E97" s="80"/>
    </row>
    <row r="98" spans="4:5" x14ac:dyDescent="0.2">
      <c r="D98" s="79"/>
      <c r="E98" s="80"/>
    </row>
    <row r="99" spans="4:5" x14ac:dyDescent="0.2">
      <c r="D99" s="79"/>
      <c r="E99" s="80"/>
    </row>
    <row r="100" spans="4:5" x14ac:dyDescent="0.2">
      <c r="D100" s="79"/>
      <c r="E100" s="80"/>
    </row>
    <row r="101" spans="4:5" x14ac:dyDescent="0.2">
      <c r="D101" s="79"/>
      <c r="E101" s="80"/>
    </row>
    <row r="102" spans="4:5" x14ac:dyDescent="0.2">
      <c r="D102" s="79"/>
      <c r="E102" s="80"/>
    </row>
    <row r="103" spans="4:5" x14ac:dyDescent="0.2">
      <c r="D103" s="79"/>
      <c r="E103" s="80"/>
    </row>
    <row r="104" spans="4:5" x14ac:dyDescent="0.2">
      <c r="D104" s="79"/>
      <c r="E104" s="80"/>
    </row>
    <row r="105" spans="4:5" x14ac:dyDescent="0.2">
      <c r="D105" s="79"/>
      <c r="E105" s="80"/>
    </row>
    <row r="106" spans="4:5" x14ac:dyDescent="0.2">
      <c r="D106" s="79"/>
      <c r="E106" s="80"/>
    </row>
    <row r="107" spans="4:5" x14ac:dyDescent="0.2">
      <c r="D107" s="79"/>
      <c r="E107" s="80"/>
    </row>
    <row r="108" spans="4:5" x14ac:dyDescent="0.2">
      <c r="D108" s="79"/>
      <c r="E108" s="80"/>
    </row>
    <row r="109" spans="4:5" x14ac:dyDescent="0.2">
      <c r="D109" s="79"/>
      <c r="E109" s="80"/>
    </row>
    <row r="110" spans="4:5" x14ac:dyDescent="0.2">
      <c r="D110" s="79"/>
      <c r="E110" s="80"/>
    </row>
    <row r="111" spans="4:5" x14ac:dyDescent="0.2">
      <c r="D111" s="79"/>
      <c r="E111" s="80"/>
    </row>
    <row r="112" spans="4:5" x14ac:dyDescent="0.2">
      <c r="D112" s="79"/>
      <c r="E112" s="80"/>
    </row>
    <row r="113" spans="4:5" x14ac:dyDescent="0.2">
      <c r="D113" s="79"/>
      <c r="E113" s="80"/>
    </row>
    <row r="114" spans="4:5" x14ac:dyDescent="0.2">
      <c r="D114" s="79"/>
      <c r="E114" s="80"/>
    </row>
    <row r="115" spans="4:5" x14ac:dyDescent="0.2">
      <c r="D115" s="79"/>
      <c r="E115" s="80"/>
    </row>
    <row r="116" spans="4:5" x14ac:dyDescent="0.2">
      <c r="D116" s="79"/>
      <c r="E116" s="80"/>
    </row>
    <row r="117" spans="4:5" x14ac:dyDescent="0.2">
      <c r="D117" s="79"/>
      <c r="E117" s="80"/>
    </row>
    <row r="118" spans="4:5" x14ac:dyDescent="0.2">
      <c r="D118" s="79"/>
      <c r="E118" s="80"/>
    </row>
    <row r="119" spans="4:5" x14ac:dyDescent="0.2">
      <c r="D119" s="79"/>
      <c r="E119" s="80"/>
    </row>
    <row r="120" spans="4:5" x14ac:dyDescent="0.2">
      <c r="D120" s="79"/>
      <c r="E120" s="80"/>
    </row>
    <row r="121" spans="4:5" x14ac:dyDescent="0.2">
      <c r="D121" s="79"/>
      <c r="E121" s="80"/>
    </row>
    <row r="122" spans="4:5" x14ac:dyDescent="0.2">
      <c r="D122" s="79"/>
      <c r="E122" s="80"/>
    </row>
    <row r="123" spans="4:5" x14ac:dyDescent="0.2">
      <c r="D123" s="79"/>
      <c r="E123" s="80"/>
    </row>
    <row r="124" spans="4:5" x14ac:dyDescent="0.2">
      <c r="D124" s="79"/>
      <c r="E124" s="80"/>
    </row>
    <row r="125" spans="4:5" x14ac:dyDescent="0.2">
      <c r="D125" s="79"/>
      <c r="E125" s="80"/>
    </row>
    <row r="126" spans="4:5" x14ac:dyDescent="0.2">
      <c r="D126" s="79"/>
      <c r="E126" s="80"/>
    </row>
    <row r="127" spans="4:5" x14ac:dyDescent="0.2">
      <c r="D127" s="79"/>
      <c r="E127" s="80"/>
    </row>
    <row r="128" spans="4:5" x14ac:dyDescent="0.2">
      <c r="D128" s="79"/>
      <c r="E128" s="80"/>
    </row>
    <row r="129" spans="4:5" x14ac:dyDescent="0.2">
      <c r="D129" s="79"/>
      <c r="E129" s="80"/>
    </row>
    <row r="130" spans="4:5" x14ac:dyDescent="0.2">
      <c r="D130" s="79"/>
      <c r="E130" s="80"/>
    </row>
    <row r="131" spans="4:5" x14ac:dyDescent="0.2">
      <c r="D131" s="79"/>
      <c r="E131" s="80"/>
    </row>
    <row r="132" spans="4:5" x14ac:dyDescent="0.2">
      <c r="D132" s="79"/>
      <c r="E132" s="80"/>
    </row>
    <row r="133" spans="4:5" x14ac:dyDescent="0.2">
      <c r="D133" s="79"/>
      <c r="E133" s="80"/>
    </row>
    <row r="134" spans="4:5" x14ac:dyDescent="0.2">
      <c r="D134" s="79"/>
      <c r="E134" s="80"/>
    </row>
    <row r="135" spans="4:5" x14ac:dyDescent="0.2">
      <c r="D135" s="79"/>
      <c r="E135" s="80"/>
    </row>
    <row r="136" spans="4:5" x14ac:dyDescent="0.2">
      <c r="D136" s="79"/>
      <c r="E136" s="80"/>
    </row>
    <row r="137" spans="4:5" x14ac:dyDescent="0.2">
      <c r="D137" s="79"/>
      <c r="E137" s="80"/>
    </row>
    <row r="138" spans="4:5" x14ac:dyDescent="0.2">
      <c r="D138" s="79"/>
      <c r="E138" s="80"/>
    </row>
    <row r="139" spans="4:5" x14ac:dyDescent="0.2">
      <c r="D139" s="79"/>
      <c r="E139" s="80"/>
    </row>
    <row r="140" spans="4:5" x14ac:dyDescent="0.2">
      <c r="D140" s="79"/>
      <c r="E140" s="80"/>
    </row>
    <row r="141" spans="4:5" x14ac:dyDescent="0.2">
      <c r="D141" s="79"/>
      <c r="E141" s="80"/>
    </row>
    <row r="142" spans="4:5" x14ac:dyDescent="0.2">
      <c r="D142" s="79"/>
      <c r="E142" s="80"/>
    </row>
    <row r="143" spans="4:5" x14ac:dyDescent="0.2">
      <c r="D143" s="79"/>
      <c r="E143" s="80"/>
    </row>
    <row r="144" spans="4:5" x14ac:dyDescent="0.2">
      <c r="D144" s="79"/>
      <c r="E144" s="80"/>
    </row>
    <row r="145" spans="4:5" x14ac:dyDescent="0.2">
      <c r="D145" s="79"/>
      <c r="E145" s="80"/>
    </row>
    <row r="146" spans="4:5" x14ac:dyDescent="0.2">
      <c r="D146" s="79"/>
      <c r="E146" s="80"/>
    </row>
    <row r="147" spans="4:5" x14ac:dyDescent="0.2">
      <c r="D147" s="79"/>
      <c r="E147" s="80"/>
    </row>
    <row r="148" spans="4:5" x14ac:dyDescent="0.2">
      <c r="D148" s="79"/>
      <c r="E148" s="80"/>
    </row>
    <row r="149" spans="4:5" x14ac:dyDescent="0.2">
      <c r="D149" s="79"/>
      <c r="E149" s="80"/>
    </row>
    <row r="150" spans="4:5" x14ac:dyDescent="0.2">
      <c r="D150" s="79"/>
      <c r="E150" s="80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53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E17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7" t="s">
        <v>40</v>
      </c>
    </row>
    <row r="2" spans="2:5" ht="15" x14ac:dyDescent="0.25">
      <c r="B2" s="78" t="s">
        <v>79</v>
      </c>
      <c r="C2" s="72" t="s">
        <v>78</v>
      </c>
      <c r="D2" s="71"/>
      <c r="E2" s="73" t="s">
        <v>77</v>
      </c>
    </row>
    <row r="4" spans="2:5" x14ac:dyDescent="0.2">
      <c r="D4" s="49" t="s">
        <v>37</v>
      </c>
    </row>
    <row r="7" spans="2:5" x14ac:dyDescent="0.2">
      <c r="D7" s="49">
        <f>COUNTA(tbl_Supervisors[])</f>
        <v>8</v>
      </c>
    </row>
    <row r="9" spans="2:5" ht="15" x14ac:dyDescent="0.25">
      <c r="D9" s="76" t="s">
        <v>39</v>
      </c>
    </row>
    <row r="10" spans="2:5" ht="15" x14ac:dyDescent="0.25">
      <c r="D10" t="s">
        <v>178</v>
      </c>
    </row>
    <row r="11" spans="2:5" ht="15" x14ac:dyDescent="0.25">
      <c r="D11" t="s">
        <v>80</v>
      </c>
    </row>
    <row r="12" spans="2:5" ht="15" x14ac:dyDescent="0.25">
      <c r="D12" t="s">
        <v>81</v>
      </c>
    </row>
    <row r="13" spans="2:5" ht="15" x14ac:dyDescent="0.25">
      <c r="D13" t="s">
        <v>184</v>
      </c>
    </row>
    <row r="14" spans="2:5" ht="15" x14ac:dyDescent="0.25">
      <c r="D14" t="s">
        <v>185</v>
      </c>
    </row>
    <row r="15" spans="2:5" ht="15" x14ac:dyDescent="0.25">
      <c r="D15" t="s">
        <v>186</v>
      </c>
    </row>
    <row r="16" spans="2:5" ht="15" x14ac:dyDescent="0.25">
      <c r="D16" t="s">
        <v>187</v>
      </c>
    </row>
    <row r="17" spans="4:4" ht="15" x14ac:dyDescent="0.25">
      <c r="D17" s="88" t="s">
        <v>37</v>
      </c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3" t="s">
        <v>52</v>
      </c>
      <c r="B4" s="63" t="s">
        <v>53</v>
      </c>
      <c r="C4" s="63" t="s">
        <v>72</v>
      </c>
      <c r="D4" s="63" t="s">
        <v>71</v>
      </c>
      <c r="E4" s="64" t="s">
        <v>57</v>
      </c>
      <c r="F4" s="63" t="s">
        <v>54</v>
      </c>
      <c r="G4" s="63" t="s">
        <v>70</v>
      </c>
      <c r="H4" s="63" t="s">
        <v>75</v>
      </c>
      <c r="I4" s="63" t="s">
        <v>55</v>
      </c>
      <c r="J4" s="65" t="s">
        <v>73</v>
      </c>
      <c r="K4" s="65" t="s">
        <v>74</v>
      </c>
    </row>
    <row r="5" spans="1:11" x14ac:dyDescent="0.25">
      <c r="A5" s="66"/>
      <c r="B5" s="66"/>
      <c r="C5" s="66"/>
      <c r="D5" s="66"/>
      <c r="E5" s="67"/>
      <c r="F5" s="68"/>
      <c r="G5" s="68"/>
      <c r="H5" s="68"/>
      <c r="I5" s="69"/>
      <c r="J5" s="70"/>
      <c r="K5" s="70"/>
    </row>
    <row r="6" spans="1:11" x14ac:dyDescent="0.25">
      <c r="E6" s="59"/>
      <c r="I6" s="60"/>
      <c r="J6" s="61"/>
      <c r="K6" s="62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21</vt:i4>
      </vt:variant>
    </vt:vector>
  </HeadingPairs>
  <TitlesOfParts>
    <vt:vector size="25" baseType="lpstr">
      <vt:lpstr>Employee Hire</vt:lpstr>
      <vt:lpstr>Employee Jobs</vt:lpstr>
      <vt:lpstr>Lookups</vt:lpstr>
      <vt:lpstr>Bulk Hire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2017-03-17T19:47:24Z</dcterms:modified>
</cp:coreProperties>
</file>