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<sst xmlns="http://schemas.openxmlformats.org/spreadsheetml/2006/main" count="263" uniqueCount="233">
  <si>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</si>
  <si>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</si>
  <si>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</si>
  <si>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</si>
  <si>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</si>
  <si>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</si>
  <si>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</si>
  <si>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</si>
  <si>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</si>
  <si>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</si>
  <si>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</si>
  <si>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</si>
  <si>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</si>
  <si>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</si>
  <si>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</si>
  <si>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</si>
  <si>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</si>
  <si>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</si>
  <si>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</si>
  <si>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</si>
  <si>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</si>
  <si>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</si>
  <si>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</si>
  <si>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</si>
  <si>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</si>
  <si>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</si>
  <si>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</si>
  <si>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</si>
  <si>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</si>
  <si>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</si>
  <si>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</si>
  <si>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</si>
  <si>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</si>
  <si>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</si>
  <si>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</si>
  <si>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</si>
  <si>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</si>
  <si>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</si>
  <si>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</si>
  <si>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</si>
  <si>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</si>
  <si>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</si>
  <si>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</si>
  <si>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</si>
  <si>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</si>
  <si>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</si>
  <si>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</si>
  <si>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</si>
  <si>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</si>
  <si>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</si>
  <si>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</si>
  <si>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</si>
  <si>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</si>
  <si>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</si>
  <si>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</si>
  <si>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</si>
  <si>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</si>
  <si>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</si>
  <si>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</si>
  <si>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</si>
  <si>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</si>
  <si>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</si>
  <si>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</si>
  <si>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</si>
  <si>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</si>
  <si>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</si>
  <si>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</si>
  <si>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</si>
  <si>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</si>
  <si>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</si>
  <si>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</si>
  <si>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</si>
  <si>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</si>
  <si>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</si>
  <si>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</si>
  <si>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</si>
  <si>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490000 YIA - Intercolleg Athletics</t>
  </si>
  <si>
    <t>Elkinton, Heather Aliceson</t>
  </si>
  <si>
    <t>Greulich, Tyler J</t>
  </si>
  <si>
    <t>Houghtaling, Russell D</t>
  </si>
  <si>
    <t>Law, Mary J</t>
  </si>
  <si>
    <t>Maisel, Aaron Morgan</t>
  </si>
  <si>
    <t>Phillpott, Bailey A</t>
  </si>
  <si>
    <t>Warner, Keith Eric</t>
  </si>
  <si>
    <t>AD Athletic Training</t>
  </si>
  <si>
    <t>C51759</t>
  </si>
  <si>
    <t>YIA032</t>
  </si>
  <si>
    <t>AD Baseball Camp</t>
  </si>
  <si>
    <t>C51760</t>
  </si>
  <si>
    <t>YIA244</t>
  </si>
  <si>
    <t>AD Event Mgmt Support</t>
  </si>
  <si>
    <t>C51761</t>
  </si>
  <si>
    <t>YIA045</t>
  </si>
  <si>
    <t>AD Facilities Assistant</t>
  </si>
  <si>
    <t>C51762</t>
  </si>
  <si>
    <t>YIA044</t>
  </si>
  <si>
    <t>AD Football</t>
  </si>
  <si>
    <t>C51763</t>
  </si>
  <si>
    <t>YIA049</t>
  </si>
  <si>
    <t>AD Football Camp</t>
  </si>
  <si>
    <t>C51764</t>
  </si>
  <si>
    <t>YIA241</t>
  </si>
  <si>
    <t>AD Game Ambassador</t>
  </si>
  <si>
    <t>C51765</t>
  </si>
  <si>
    <t>YIA129</t>
  </si>
  <si>
    <t>YAAB</t>
  </si>
  <si>
    <t>AD GS Special Events</t>
  </si>
  <si>
    <t>C51766</t>
  </si>
  <si>
    <t>AD Gym Judge</t>
  </si>
  <si>
    <t>C52365</t>
  </si>
  <si>
    <t>YIA212</t>
  </si>
  <si>
    <t>C51767</t>
  </si>
  <si>
    <t>C51768</t>
  </si>
  <si>
    <t>C51770</t>
  </si>
  <si>
    <t>C51769</t>
  </si>
  <si>
    <t>AD Gymnastic Camp</t>
  </si>
  <si>
    <t>C51771</t>
  </si>
  <si>
    <t>YIA251</t>
  </si>
  <si>
    <t>AD Ideation Student Support</t>
  </si>
  <si>
    <t>C52366</t>
  </si>
  <si>
    <t>YIA164</t>
  </si>
  <si>
    <t>AD Info Tech Assist</t>
  </si>
  <si>
    <t>C52367</t>
  </si>
  <si>
    <t>YIA031</t>
  </si>
  <si>
    <t>AD Maint Summer</t>
  </si>
  <si>
    <t>C51775</t>
  </si>
  <si>
    <t>YFAC</t>
  </si>
  <si>
    <t>AD Maint Support</t>
  </si>
  <si>
    <t>C51776</t>
  </si>
  <si>
    <t>AD Marketing Support</t>
  </si>
  <si>
    <t>C51778</t>
  </si>
  <si>
    <t>YIA042</t>
  </si>
  <si>
    <t>AD Mens Basketball Camp</t>
  </si>
  <si>
    <t>C51772</t>
  </si>
  <si>
    <t>YIA242</t>
  </si>
  <si>
    <t>AD Mens Basketball Ops</t>
  </si>
  <si>
    <t>C51777</t>
  </si>
  <si>
    <t>YIA050</t>
  </si>
  <si>
    <t>AD Mens Golf Office Assistant</t>
  </si>
  <si>
    <t>C51773</t>
  </si>
  <si>
    <t>YIA051</t>
  </si>
  <si>
    <t>AD Mens Soccer Camp</t>
  </si>
  <si>
    <t>C51774</t>
  </si>
  <si>
    <t>YIA245</t>
  </si>
  <si>
    <t>AD Nutrition Assistant</t>
  </si>
  <si>
    <t>C51779</t>
  </si>
  <si>
    <t>AD Operations</t>
  </si>
  <si>
    <t>C51780</t>
  </si>
  <si>
    <t>YIA030</t>
  </si>
  <si>
    <t>AD Softball Camp</t>
  </si>
  <si>
    <t>C51781</t>
  </si>
  <si>
    <t>YIA250</t>
  </si>
  <si>
    <t>AD Softball Mgr Asst</t>
  </si>
  <si>
    <t>C52368</t>
  </si>
  <si>
    <t>YIA057</t>
  </si>
  <si>
    <t>AD Stdnt Graphic Desgn</t>
  </si>
  <si>
    <t>C52369</t>
  </si>
  <si>
    <t>AD Tickets OSAA</t>
  </si>
  <si>
    <t>C51782</t>
  </si>
  <si>
    <t>YIA039</t>
  </si>
  <si>
    <t>AD Tickets Support</t>
  </si>
  <si>
    <t>C51821</t>
  </si>
  <si>
    <t>AD Volleyball Camp</t>
  </si>
  <si>
    <t>C51783</t>
  </si>
  <si>
    <t>YIA253</t>
  </si>
  <si>
    <t>AD Womens Basketball Camp</t>
  </si>
  <si>
    <t>C51784</t>
  </si>
  <si>
    <t>YIA248</t>
  </si>
  <si>
    <t>AD Womens Soccer Camp ATC</t>
  </si>
  <si>
    <t>C51786</t>
  </si>
  <si>
    <t>YIA252</t>
  </si>
  <si>
    <t>AD Wrestling Camp</t>
  </si>
  <si>
    <t>C51785</t>
  </si>
  <si>
    <t>YIA246</t>
  </si>
  <si>
    <t>C50277</t>
  </si>
  <si>
    <t>Kasianchuk, Anastasia</t>
  </si>
  <si>
    <t>Longhurst, Wayne M</t>
  </si>
  <si>
    <t>Northcutt, Ronald Carl</t>
  </si>
  <si>
    <t>Nyborg, Zachary</t>
  </si>
  <si>
    <t>Paulson, Kurtis Noel</t>
  </si>
  <si>
    <t>AD Gym OSGA Coach</t>
  </si>
  <si>
    <t>AD Gym OSGA Compulsory Lead</t>
  </si>
  <si>
    <t>AD Gym OSGA Facilitator</t>
  </si>
  <si>
    <t>AD Gym OSGA Private Lesson</t>
  </si>
  <si>
    <t>AD Hydration Specialist</t>
  </si>
  <si>
    <t>C52382</t>
  </si>
  <si>
    <t>Student Unit Pay</t>
  </si>
  <si>
    <t xml:space="preserve">AD Softball Camp                C51781 YIA250 </t>
  </si>
  <si>
    <t>Dennis</t>
  </si>
  <si>
    <t>Brad</t>
  </si>
  <si>
    <t>OSU</t>
  </si>
  <si>
    <t>Corvallis</t>
  </si>
  <si>
    <t>Cleared for Work:</t>
  </si>
  <si>
    <t>(If other than Budget Authority)</t>
  </si>
  <si>
    <t>Marcia Ward</t>
  </si>
  <si>
    <t>Gaul, Stephen Jay</t>
  </si>
  <si>
    <t>Supervisor ID</t>
  </si>
  <si>
    <t>CHC (Y/N)</t>
  </si>
  <si>
    <t>DMV (Y/N)</t>
  </si>
  <si>
    <t>Valentine, Vanessa L</t>
  </si>
  <si>
    <t>AD Track and Field Camp</t>
  </si>
  <si>
    <t>C52407</t>
  </si>
  <si>
    <t>YIA258</t>
  </si>
  <si>
    <t>Barnard, Mark C</t>
  </si>
  <si>
    <t>AD Baseball Camp GTA</t>
  </si>
  <si>
    <t>C52416</t>
  </si>
  <si>
    <t>AD Football Camp GTA</t>
  </si>
  <si>
    <t>C52423</t>
  </si>
  <si>
    <t>AD Gymnastics Camp GTA</t>
  </si>
  <si>
    <t>C52419</t>
  </si>
  <si>
    <t>AD Mens Basketball Camp GTA</t>
  </si>
  <si>
    <t>C52426</t>
  </si>
  <si>
    <t>AD Mens Soccer Camp GTA</t>
  </si>
  <si>
    <t>C52422</t>
  </si>
  <si>
    <t>AD Softball Camp GTA</t>
  </si>
  <si>
    <t>C52418</t>
  </si>
  <si>
    <t>AD Track and Field GTA</t>
  </si>
  <si>
    <t>C52425</t>
  </si>
  <si>
    <t>AD Volleyball Camp GTA</t>
  </si>
  <si>
    <t>C52421</t>
  </si>
  <si>
    <t>AD Womens Basketball Camp GTA</t>
  </si>
  <si>
    <t>C52417</t>
  </si>
  <si>
    <t>AD Womens Soccer Camp GTA</t>
  </si>
  <si>
    <t>C52424</t>
  </si>
  <si>
    <t>AD Wrestling Camp GTA</t>
  </si>
  <si>
    <t>C52420</t>
  </si>
  <si>
    <t>Whisenhunt, Beatrice</t>
  </si>
  <si>
    <t>AD Willamette V B Classic</t>
  </si>
  <si>
    <t>C52439</t>
  </si>
  <si>
    <t>YIA211</t>
  </si>
  <si>
    <t>Rissmiller, Sharon</t>
  </si>
  <si>
    <t>Carlo, Rori F</t>
  </si>
  <si>
    <t>Rev 5/4/2017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</si>
</sst>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9" fillId="0" borderId="18" xfId="12" applyFont="1" applyFill="1" applyBorder="1" applyAlignment="1">
      <alignment wrapText="1"/>
    </xf>
    <xf numFmtId="0" fontId="19" fillId="0" borderId="18" xfId="12" applyFont="1" applyFill="1" applyBorder="1" applyAlignment="1">
      <alignment wrapText="1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59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8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8"/>
    </row>
    <row r="2" spans="1:40" ht="24.75" customHeight="1" x14ac:dyDescent="0.25">
      <c r="A2" s="6"/>
      <c r="B2" s="125" t="s">
        <v>51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6"/>
    </row>
    <row r="3" spans="1:40" ht="12.75" customHeight="1" x14ac:dyDescent="0.25">
      <c r="A3" s="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8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9">
        <f ca="1">NOW()</f>
        <v>42859.455977893522</v>
      </c>
      <c r="I11" s="120"/>
      <c r="J11" s="120"/>
      <c r="K11" s="120"/>
      <c r="L11" s="120"/>
      <c r="M11" s="120"/>
      <c r="N11" s="121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8"/>
      <c r="I13" s="99"/>
      <c r="J13" s="99"/>
      <c r="K13" s="99"/>
      <c r="L13" s="99"/>
      <c r="M13" s="99"/>
      <c r="N13" s="100"/>
      <c r="O13" s="15"/>
      <c r="P13" s="4" t="s">
        <v>6</v>
      </c>
      <c r="Q13" s="14"/>
      <c r="R13" s="14"/>
      <c r="S13" s="14"/>
      <c r="T13" s="14"/>
      <c r="U13" s="98"/>
      <c r="V13" s="99"/>
      <c r="W13" s="99"/>
      <c r="X13" s="99"/>
      <c r="Y13" s="99"/>
      <c r="Z13" s="99"/>
      <c r="AA13" s="100"/>
      <c r="AB13" s="15"/>
      <c r="AC13" s="13" t="s">
        <v>2</v>
      </c>
      <c r="AD13" s="13"/>
      <c r="AE13" s="13"/>
      <c r="AF13" s="4"/>
      <c r="AG13" s="129"/>
      <c r="AH13" s="130"/>
      <c r="AI13" s="130"/>
      <c r="AJ13" s="130"/>
      <c r="AK13" s="130"/>
      <c r="AL13" s="131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2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4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4" t="s">
        <v>60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4"/>
      <c r="U19" s="4" t="s">
        <v>59</v>
      </c>
      <c r="V19" s="4"/>
      <c r="W19" s="4"/>
      <c r="X19" s="4"/>
      <c r="Y19" s="4"/>
      <c r="AA19" s="111" t="s">
        <v>60</v>
      </c>
      <c r="AB19" s="112"/>
      <c r="AC19" s="112"/>
      <c r="AD19" s="112"/>
      <c r="AE19" s="113"/>
      <c r="AF19" s="14"/>
      <c r="AH19" s="4" t="s">
        <v>63</v>
      </c>
      <c r="AI19" s="4"/>
      <c r="AJ19" s="4"/>
      <c r="AK19" s="109" t="s">
        <v>67</v>
      </c>
      <c r="AL19" s="110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4"/>
      <c r="U21" s="13" t="s">
        <v>62</v>
      </c>
      <c r="W21" s="13"/>
      <c r="X21" s="13"/>
      <c r="Z21" s="13"/>
      <c r="AA21" s="92"/>
      <c r="AB21" s="93"/>
      <c r="AC21" s="93"/>
      <c r="AD21" s="93"/>
      <c r="AE21" s="10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9"/>
      <c r="J23" s="120"/>
      <c r="K23" s="120"/>
      <c r="L23" s="120"/>
      <c r="M23" s="120"/>
      <c r="N23" s="121"/>
      <c r="O23" s="14"/>
      <c r="Q23" s="14"/>
      <c r="U23" s="13" t="s">
        <v>68</v>
      </c>
      <c r="AA23" s="132" t="s">
        <v>60</v>
      </c>
      <c r="AB23" s="133"/>
      <c r="AC23" s="133"/>
      <c r="AD23" s="133"/>
      <c r="AE23" s="134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4" t="str">
        <f>Lookups!B2</f>
        <v>490000 YIA - Intercolleg Athletics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1"/>
      <c r="Q27" s="102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1"/>
      <c r="AG27" s="102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4"/>
      <c r="X31" s="4"/>
      <c r="Y31" s="4"/>
      <c r="Z31" s="4"/>
      <c r="AA31" s="4"/>
      <c r="AB31" s="104"/>
      <c r="AC31" s="105"/>
      <c r="AD31" s="105"/>
      <c r="AE31" s="105"/>
      <c r="AF31" s="105"/>
      <c r="AG31" s="105"/>
      <c r="AH31" s="105"/>
      <c r="AI31" s="10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4"/>
      <c r="X33" s="80" t="s">
        <v>193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6" t="s">
        <v>60</v>
      </c>
      <c r="J36" s="107"/>
      <c r="K36" s="107"/>
      <c r="L36" s="107"/>
      <c r="M36" s="107"/>
      <c r="N36" s="10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6" t="s">
        <v>46</v>
      </c>
      <c r="AB36" s="107"/>
      <c r="AC36" s="107"/>
      <c r="AD36" s="107"/>
      <c r="AE36" s="107"/>
      <c r="AF36" s="10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2"/>
      <c r="AL39" s="103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8" t="s">
        <v>194</v>
      </c>
      <c r="J41" s="99"/>
      <c r="K41" s="99"/>
      <c r="L41" s="99"/>
      <c r="M41" s="99"/>
      <c r="N41" s="99"/>
      <c r="O41" s="99"/>
      <c r="P41" s="99"/>
      <c r="Q41" s="99"/>
      <c r="R41" s="99"/>
      <c r="S41" s="10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2"/>
      <c r="AL41" s="103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8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2"/>
      <c r="AL43" s="93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8" t="s">
        <v>190</v>
      </c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2"/>
      <c r="AL45" s="93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8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2"/>
      <c r="AL47" s="93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8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2"/>
      <c r="AL49" s="93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8">
        <v>490000</v>
      </c>
      <c r="J51" s="99"/>
      <c r="K51" s="99"/>
      <c r="L51" s="99"/>
      <c r="M51" s="99"/>
      <c r="N51" s="99"/>
      <c r="O51" s="99"/>
      <c r="P51" s="99"/>
      <c r="Q51" s="99"/>
      <c r="R51" s="99"/>
      <c r="S51" s="10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7"/>
      <c r="AH51" s="97"/>
      <c r="AI51" s="97"/>
      <c r="AJ51" s="97"/>
      <c r="AK51" s="97"/>
      <c r="AL51" s="97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4" t="s">
        <v>191</v>
      </c>
      <c r="J53" s="95"/>
      <c r="K53" s="95"/>
      <c r="L53" s="95"/>
      <c r="M53" s="95"/>
      <c r="N53" s="95"/>
      <c r="O53" s="95"/>
      <c r="P53" s="95"/>
      <c r="Q53" s="95"/>
      <c r="R53" s="95"/>
      <c r="S53" s="96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7"/>
      <c r="AH53" s="97"/>
      <c r="AI53" s="97"/>
      <c r="AJ53" s="97"/>
      <c r="AK53" s="97"/>
      <c r="AL53" s="97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192</v>
      </c>
      <c r="AA55" s="4"/>
      <c r="AB55" s="4"/>
      <c r="AC55" s="14"/>
      <c r="AD55" s="14"/>
      <c r="AE55" s="14"/>
      <c r="AF55" s="14"/>
      <c r="AG55" s="97"/>
      <c r="AH55" s="97"/>
      <c r="AI55" s="97"/>
      <c r="AJ55" s="97"/>
      <c r="AK55" s="97"/>
      <c r="AL55" s="97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1" t="s">
        <v>232</v>
      </c>
      <c r="C57" s="91"/>
      <c r="D57" s="91"/>
      <c r="E57" s="91"/>
      <c r="F57" s="91"/>
      <c r="G57" s="91"/>
      <c r="H57" s="9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5" t="s">
        <v>32</v>
      </c>
      <c r="E1" s="135"/>
      <c r="F1" s="135"/>
      <c r="G1" s="135"/>
    </row>
    <row r="2" spans="2:8" ht="15" customHeight="1" x14ac:dyDescent="0.2">
      <c r="B2" s="45" t="s">
        <v>33</v>
      </c>
      <c r="D2" s="135"/>
      <c r="E2" s="135"/>
      <c r="F2" s="135"/>
      <c r="G2" s="135"/>
    </row>
    <row r="3" spans="2:8" ht="15" customHeight="1" x14ac:dyDescent="0.2">
      <c r="D3" s="135"/>
      <c r="E3" s="135"/>
      <c r="F3" s="135"/>
      <c r="G3" s="13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6">
        <f>'Employee Hire'!I31</f>
        <v>0</v>
      </c>
      <c r="E5" s="13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84</v>
      </c>
      <c r="C11" t="s">
        <v>85</v>
      </c>
      <c r="D11" s="87"/>
      <c r="E11" s="88"/>
      <c r="F11" t="s">
        <v>86</v>
      </c>
      <c r="G11"/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Athletic Training            C51759 YIA032 </v>
      </c>
    </row>
    <row r="12" spans="2:8" ht="15" x14ac:dyDescent="0.25">
      <c r="B12" t="s">
        <v>87</v>
      </c>
      <c r="C12" t="s">
        <v>88</v>
      </c>
      <c r="D12" s="87"/>
      <c r="E12" s="88"/>
      <c r="F12" t="s">
        <v>89</v>
      </c>
      <c r="G12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Baseball Camp                C51760 YIA244 </v>
      </c>
    </row>
    <row r="13" spans="2:8" ht="15" x14ac:dyDescent="0.25">
      <c r="B13" t="s">
        <v>204</v>
      </c>
      <c r="C13" t="s">
        <v>205</v>
      </c>
      <c r="D13" s="87"/>
      <c r="E13" s="88"/>
      <c r="F13" t="s">
        <v>89</v>
      </c>
      <c r="G13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Baseball Camp GTA            C52416 YIA244 </v>
      </c>
    </row>
    <row r="14" spans="2:8" ht="15" x14ac:dyDescent="0.25">
      <c r="B14" t="s">
        <v>90</v>
      </c>
      <c r="C14" t="s">
        <v>91</v>
      </c>
      <c r="D14" s="87"/>
      <c r="E14" s="88"/>
      <c r="F14" t="s">
        <v>92</v>
      </c>
      <c r="G14"/>
      <c r="H1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Event Mgmt Support           C51761 YIA045 </v>
      </c>
    </row>
    <row r="15" spans="2:8" ht="15" x14ac:dyDescent="0.25">
      <c r="B15" t="s">
        <v>93</v>
      </c>
      <c r="C15" t="s">
        <v>94</v>
      </c>
      <c r="D15" s="87"/>
      <c r="E15" s="88"/>
      <c r="F15" t="s">
        <v>95</v>
      </c>
      <c r="G15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Facilities Assistant         C51762 YIA044 </v>
      </c>
    </row>
    <row r="16" spans="2:8" ht="15" x14ac:dyDescent="0.25">
      <c r="B16" t="s">
        <v>96</v>
      </c>
      <c r="C16" t="s">
        <v>97</v>
      </c>
      <c r="D16" s="87"/>
      <c r="E16" s="88"/>
      <c r="F16" t="s">
        <v>98</v>
      </c>
      <c r="G16"/>
      <c r="H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Football                     C51763 YIA049 </v>
      </c>
    </row>
    <row r="17" spans="2:8" ht="15" x14ac:dyDescent="0.25">
      <c r="B17" t="s">
        <v>99</v>
      </c>
      <c r="C17" t="s">
        <v>100</v>
      </c>
      <c r="D17" s="87"/>
      <c r="E17" s="88"/>
      <c r="F17" t="s">
        <v>101</v>
      </c>
      <c r="G17"/>
      <c r="H1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Football Camp                C51764 YIA241 </v>
      </c>
    </row>
    <row r="18" spans="2:8" ht="15" x14ac:dyDescent="0.25">
      <c r="B18" t="s">
        <v>206</v>
      </c>
      <c r="C18" t="s">
        <v>207</v>
      </c>
      <c r="D18" s="87"/>
      <c r="E18" s="88"/>
      <c r="F18" t="s">
        <v>101</v>
      </c>
      <c r="G18"/>
      <c r="H1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Football Camp GTA            C52423 YIA241 </v>
      </c>
    </row>
    <row r="19" spans="2:8" ht="15" x14ac:dyDescent="0.25">
      <c r="B19" t="s">
        <v>102</v>
      </c>
      <c r="C19" t="s">
        <v>103</v>
      </c>
      <c r="D19" s="87"/>
      <c r="E19" s="88"/>
      <c r="F19" t="s">
        <v>104</v>
      </c>
      <c r="G19" t="s">
        <v>105</v>
      </c>
      <c r="H19" s="86" t="str">
        <f>LEFT(tbl_Jobs[[#This Row],[Position Title]]&amp;"                                    ",32) &amp; tbl_Jobs[[#This Row],[Posn]] &amp; " " &amp; tbl_Jobs[[#This Row],[Index]] &amp; " " &amp; tbl_Jobs[[#This Row],[Activity]]</f>
        <v>AD Game Ambassador              C51765 YIA129 YAAB</v>
      </c>
    </row>
    <row r="20" spans="2:8" ht="15" x14ac:dyDescent="0.25">
      <c r="B20" t="s">
        <v>106</v>
      </c>
      <c r="C20" t="s">
        <v>107</v>
      </c>
      <c r="D20" s="87"/>
      <c r="E20" s="88"/>
      <c r="F20" t="s">
        <v>92</v>
      </c>
      <c r="G20"/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GS Special Events            C51766 YIA045 </v>
      </c>
    </row>
    <row r="21" spans="2:8" ht="15" x14ac:dyDescent="0.25">
      <c r="B21" t="s">
        <v>108</v>
      </c>
      <c r="C21" t="s">
        <v>109</v>
      </c>
      <c r="D21" s="87"/>
      <c r="E21" s="88"/>
      <c r="F21" t="s">
        <v>110</v>
      </c>
      <c r="G21"/>
      <c r="H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Judge                    C52365 YIA212 </v>
      </c>
    </row>
    <row r="22" spans="2:8" ht="15" x14ac:dyDescent="0.25">
      <c r="B22" t="s">
        <v>180</v>
      </c>
      <c r="C22" t="s">
        <v>111</v>
      </c>
      <c r="D22" s="87"/>
      <c r="E22" s="88"/>
      <c r="F22" t="s">
        <v>110</v>
      </c>
      <c r="G22"/>
      <c r="H2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OSGA Coach               C51767 YIA212 </v>
      </c>
    </row>
    <row r="23" spans="2:8" ht="15" x14ac:dyDescent="0.25">
      <c r="B23" t="s">
        <v>181</v>
      </c>
      <c r="C23" t="s">
        <v>112</v>
      </c>
      <c r="D23" s="87"/>
      <c r="E23" s="88"/>
      <c r="F23" t="s">
        <v>110</v>
      </c>
      <c r="G23"/>
      <c r="H2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OSGA Compulsory Lead     C51768 YIA212 </v>
      </c>
    </row>
    <row r="24" spans="2:8" ht="15" x14ac:dyDescent="0.25">
      <c r="B24" t="s">
        <v>182</v>
      </c>
      <c r="C24" t="s">
        <v>113</v>
      </c>
      <c r="D24" s="87"/>
      <c r="E24" s="88"/>
      <c r="F24" t="s">
        <v>110</v>
      </c>
      <c r="G24"/>
      <c r="H2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OSGA Facilitator         C51770 YIA212 </v>
      </c>
    </row>
    <row r="25" spans="2:8" ht="15" x14ac:dyDescent="0.25">
      <c r="B25" t="s">
        <v>183</v>
      </c>
      <c r="C25" t="s">
        <v>114</v>
      </c>
      <c r="D25" s="87"/>
      <c r="E25" s="88"/>
      <c r="F25" t="s">
        <v>110</v>
      </c>
      <c r="G25"/>
      <c r="H2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OSGA Private Lesson      C51769 YIA212 </v>
      </c>
    </row>
    <row r="26" spans="2:8" ht="15" x14ac:dyDescent="0.25">
      <c r="B26" t="s">
        <v>115</v>
      </c>
      <c r="C26" t="s">
        <v>116</v>
      </c>
      <c r="D26" s="87"/>
      <c r="E26" s="88"/>
      <c r="F26" t="s">
        <v>117</v>
      </c>
      <c r="G26"/>
      <c r="H2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Gymnastic Camp               C51771 YIA251 </v>
      </c>
    </row>
    <row r="27" spans="2:8" ht="15" x14ac:dyDescent="0.25">
      <c r="B27" t="s">
        <v>208</v>
      </c>
      <c r="C27" t="s">
        <v>209</v>
      </c>
      <c r="D27" s="87"/>
      <c r="E27" s="88"/>
      <c r="F27" t="s">
        <v>117</v>
      </c>
      <c r="G27"/>
      <c r="H2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Gymnastics Camp GTA          C52419 YIA251 </v>
      </c>
    </row>
    <row r="28" spans="2:8" ht="15" x14ac:dyDescent="0.25">
      <c r="B28" t="s">
        <v>184</v>
      </c>
      <c r="C28" t="s">
        <v>185</v>
      </c>
      <c r="D28" s="87"/>
      <c r="E28" s="88"/>
      <c r="F28" t="s">
        <v>86</v>
      </c>
      <c r="G28"/>
      <c r="H2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Hydration Specialist         C52382 YIA032 </v>
      </c>
    </row>
    <row r="29" spans="2:8" ht="15" x14ac:dyDescent="0.25">
      <c r="B29" t="s">
        <v>118</v>
      </c>
      <c r="C29" t="s">
        <v>119</v>
      </c>
      <c r="D29" s="87"/>
      <c r="E29" s="88"/>
      <c r="F29" t="s">
        <v>120</v>
      </c>
      <c r="G29"/>
      <c r="H2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Ideation Student Support     C52366 YIA164 </v>
      </c>
    </row>
    <row r="30" spans="2:8" ht="15" x14ac:dyDescent="0.25">
      <c r="B30" t="s">
        <v>121</v>
      </c>
      <c r="C30" t="s">
        <v>122</v>
      </c>
      <c r="D30" s="87"/>
      <c r="E30" s="88"/>
      <c r="F30" t="s">
        <v>123</v>
      </c>
      <c r="G30"/>
      <c r="H3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Info Tech Assist             C52367 YIA031 </v>
      </c>
    </row>
    <row r="31" spans="2:8" ht="15" x14ac:dyDescent="0.25">
      <c r="B31" t="s">
        <v>124</v>
      </c>
      <c r="C31" t="s">
        <v>125</v>
      </c>
      <c r="D31" s="87"/>
      <c r="E31" s="88"/>
      <c r="F31" t="s">
        <v>95</v>
      </c>
      <c r="G31" t="s">
        <v>126</v>
      </c>
      <c r="H31" s="86" t="str">
        <f>LEFT(tbl_Jobs[[#This Row],[Position Title]]&amp;"                                    ",32) &amp; tbl_Jobs[[#This Row],[Posn]] &amp; " " &amp; tbl_Jobs[[#This Row],[Index]] &amp; " " &amp; tbl_Jobs[[#This Row],[Activity]]</f>
        <v>AD Maint Summer                 C51775 YIA044 YFAC</v>
      </c>
    </row>
    <row r="32" spans="2:8" ht="15" x14ac:dyDescent="0.25">
      <c r="B32" t="s">
        <v>127</v>
      </c>
      <c r="C32" t="s">
        <v>128</v>
      </c>
      <c r="D32" s="87"/>
      <c r="E32" s="88"/>
      <c r="F32" t="s">
        <v>95</v>
      </c>
      <c r="G32" t="s">
        <v>105</v>
      </c>
      <c r="H32" s="86" t="str">
        <f>LEFT(tbl_Jobs[[#This Row],[Position Title]]&amp;"                                    ",32) &amp; tbl_Jobs[[#This Row],[Posn]] &amp; " " &amp; tbl_Jobs[[#This Row],[Index]] &amp; " " &amp; tbl_Jobs[[#This Row],[Activity]]</f>
        <v>AD Maint Support                C51776 YIA044 YAAB</v>
      </c>
    </row>
    <row r="33" spans="2:8" ht="15" x14ac:dyDescent="0.25">
      <c r="B33" t="s">
        <v>129</v>
      </c>
      <c r="C33" t="s">
        <v>130</v>
      </c>
      <c r="D33" s="87"/>
      <c r="E33" s="88"/>
      <c r="F33" t="s">
        <v>131</v>
      </c>
      <c r="G33"/>
      <c r="H3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Marketing Support            C51778 YIA042 </v>
      </c>
    </row>
    <row r="34" spans="2:8" ht="15" x14ac:dyDescent="0.25">
      <c r="B34" t="s">
        <v>132</v>
      </c>
      <c r="C34" t="s">
        <v>133</v>
      </c>
      <c r="D34" s="87"/>
      <c r="E34" s="88"/>
      <c r="F34" t="s">
        <v>134</v>
      </c>
      <c r="G34"/>
      <c r="H3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Basketball Camp         C51772 YIA242 </v>
      </c>
    </row>
    <row r="35" spans="2:8" ht="15" x14ac:dyDescent="0.25">
      <c r="B35" t="s">
        <v>210</v>
      </c>
      <c r="C35" t="s">
        <v>211</v>
      </c>
      <c r="D35" s="87"/>
      <c r="E35" s="88"/>
      <c r="F35" t="s">
        <v>134</v>
      </c>
      <c r="G35"/>
      <c r="H3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Basketball Camp GTA     C52426 YIA242 </v>
      </c>
    </row>
    <row r="36" spans="2:8" ht="15" x14ac:dyDescent="0.25">
      <c r="B36" t="s">
        <v>135</v>
      </c>
      <c r="C36" t="s">
        <v>136</v>
      </c>
      <c r="D36" s="87"/>
      <c r="E36" s="88"/>
      <c r="F36" t="s">
        <v>137</v>
      </c>
      <c r="G36"/>
      <c r="H3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Basketball Ops          C51777 YIA050 </v>
      </c>
    </row>
    <row r="37" spans="2:8" ht="15" x14ac:dyDescent="0.25">
      <c r="B37" t="s">
        <v>138</v>
      </c>
      <c r="C37" t="s">
        <v>139</v>
      </c>
      <c r="D37" s="87"/>
      <c r="E37" s="88"/>
      <c r="F37" t="s">
        <v>140</v>
      </c>
      <c r="G37"/>
      <c r="H3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Golf Office Assistant   C51773 YIA051 </v>
      </c>
    </row>
    <row r="38" spans="2:8" ht="15" x14ac:dyDescent="0.25">
      <c r="B38" t="s">
        <v>141</v>
      </c>
      <c r="C38" t="s">
        <v>142</v>
      </c>
      <c r="D38" s="87"/>
      <c r="E38" s="88"/>
      <c r="F38" t="s">
        <v>143</v>
      </c>
      <c r="G38"/>
      <c r="H3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Soccer Camp             C51774 YIA245 </v>
      </c>
    </row>
    <row r="39" spans="2:8" ht="15" x14ac:dyDescent="0.25">
      <c r="B39" t="s">
        <v>212</v>
      </c>
      <c r="C39" t="s">
        <v>213</v>
      </c>
      <c r="D39" s="87"/>
      <c r="E39" s="88"/>
      <c r="F39" t="s">
        <v>143</v>
      </c>
      <c r="G39"/>
      <c r="H3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Soccer Camp GTA         C52422 YIA245 </v>
      </c>
    </row>
    <row r="40" spans="2:8" ht="15" x14ac:dyDescent="0.25">
      <c r="B40" t="s">
        <v>144</v>
      </c>
      <c r="C40" t="s">
        <v>145</v>
      </c>
      <c r="D40" s="87"/>
      <c r="E40" s="88"/>
      <c r="F40" t="s">
        <v>104</v>
      </c>
      <c r="G40"/>
      <c r="H4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Nutrition Assistant          C51779 YIA129 </v>
      </c>
    </row>
    <row r="41" spans="2:8" ht="15" x14ac:dyDescent="0.25">
      <c r="B41" t="s">
        <v>146</v>
      </c>
      <c r="C41" t="s">
        <v>147</v>
      </c>
      <c r="D41" s="87"/>
      <c r="E41" s="88"/>
      <c r="F41" t="s">
        <v>148</v>
      </c>
      <c r="G41"/>
      <c r="H4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Operations                   C51780 YIA030 </v>
      </c>
    </row>
    <row r="42" spans="2:8" ht="15" x14ac:dyDescent="0.25">
      <c r="B42" t="s">
        <v>149</v>
      </c>
      <c r="C42" t="s">
        <v>150</v>
      </c>
      <c r="D42" s="87"/>
      <c r="E42" s="88"/>
      <c r="F42" t="s">
        <v>151</v>
      </c>
      <c r="G42"/>
      <c r="H4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Softball Camp                C51781 YIA250 </v>
      </c>
    </row>
    <row r="43" spans="2:8" ht="15" x14ac:dyDescent="0.25">
      <c r="B43" t="s">
        <v>214</v>
      </c>
      <c r="C43" t="s">
        <v>215</v>
      </c>
      <c r="D43" s="87"/>
      <c r="E43" s="88"/>
      <c r="F43" t="s">
        <v>151</v>
      </c>
      <c r="G43"/>
      <c r="H4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Softball Camp GTA            C52418 YIA250 </v>
      </c>
    </row>
    <row r="44" spans="2:8" ht="15" x14ac:dyDescent="0.25">
      <c r="B44" t="s">
        <v>152</v>
      </c>
      <c r="C44" t="s">
        <v>153</v>
      </c>
      <c r="D44" s="87"/>
      <c r="E44" s="88"/>
      <c r="F44" t="s">
        <v>154</v>
      </c>
      <c r="G44"/>
      <c r="H4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Softball Mgr Asst            C52368 YIA057 </v>
      </c>
    </row>
    <row r="45" spans="2:8" ht="15" x14ac:dyDescent="0.25">
      <c r="B45" t="s">
        <v>155</v>
      </c>
      <c r="C45" t="s">
        <v>156</v>
      </c>
      <c r="D45" s="87"/>
      <c r="E45" s="88"/>
      <c r="F45" t="s">
        <v>120</v>
      </c>
      <c r="G45"/>
      <c r="H4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Stdnt Graphic Desgn          C52369 YIA164 </v>
      </c>
    </row>
    <row r="46" spans="2:8" ht="15" x14ac:dyDescent="0.25">
      <c r="B46" t="s">
        <v>157</v>
      </c>
      <c r="C46" t="s">
        <v>158</v>
      </c>
      <c r="D46" s="87"/>
      <c r="E46" s="88"/>
      <c r="F46" t="s">
        <v>159</v>
      </c>
      <c r="G46"/>
      <c r="H4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Tickets OSAA                 C51782 YIA039 </v>
      </c>
    </row>
    <row r="47" spans="2:8" ht="15" x14ac:dyDescent="0.25">
      <c r="B47" t="s">
        <v>160</v>
      </c>
      <c r="C47" t="s">
        <v>161</v>
      </c>
      <c r="D47" s="87"/>
      <c r="E47" s="88"/>
      <c r="F47" t="s">
        <v>159</v>
      </c>
      <c r="G47"/>
      <c r="H4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Tickets Support              C51821 YIA039 </v>
      </c>
    </row>
    <row r="48" spans="2:8" ht="15" x14ac:dyDescent="0.25">
      <c r="B48" t="s">
        <v>200</v>
      </c>
      <c r="C48" t="s">
        <v>201</v>
      </c>
      <c r="D48" s="87"/>
      <c r="E48" s="88"/>
      <c r="F48" t="s">
        <v>202</v>
      </c>
      <c r="G48"/>
      <c r="H4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Track and Field Camp         C52407 YIA258 </v>
      </c>
    </row>
    <row r="49" spans="2:8" ht="15" x14ac:dyDescent="0.25">
      <c r="B49" t="s">
        <v>216</v>
      </c>
      <c r="C49" t="s">
        <v>217</v>
      </c>
      <c r="D49" s="87"/>
      <c r="E49" s="88"/>
      <c r="F49" t="s">
        <v>202</v>
      </c>
      <c r="G49"/>
      <c r="H4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Track and Field GTA          C52425 YIA258 </v>
      </c>
    </row>
    <row r="50" spans="2:8" ht="15" x14ac:dyDescent="0.25">
      <c r="B50" t="s">
        <v>162</v>
      </c>
      <c r="C50" t="s">
        <v>163</v>
      </c>
      <c r="D50" s="87"/>
      <c r="E50" s="88"/>
      <c r="F50" t="s">
        <v>164</v>
      </c>
      <c r="G50"/>
      <c r="H5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Volleyball Camp              C51783 YIA253 </v>
      </c>
    </row>
    <row r="51" spans="2:8" ht="15" x14ac:dyDescent="0.25">
      <c r="B51" t="s">
        <v>218</v>
      </c>
      <c r="C51" t="s">
        <v>219</v>
      </c>
      <c r="D51" s="87"/>
      <c r="E51" s="88"/>
      <c r="F51" t="s">
        <v>164</v>
      </c>
      <c r="G51"/>
      <c r="H5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Volleyball Camp GTA          C52421 YIA253 </v>
      </c>
    </row>
    <row r="52" spans="2:8" ht="15" x14ac:dyDescent="0.25">
      <c r="B52" t="s">
        <v>227</v>
      </c>
      <c r="C52" t="s">
        <v>228</v>
      </c>
      <c r="D52" s="87"/>
      <c r="E52" s="88"/>
      <c r="F52" t="s">
        <v>229</v>
      </c>
      <c r="G52"/>
      <c r="H5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Willamette V B Classic       C52439 YIA211 </v>
      </c>
    </row>
    <row r="53" spans="2:8" ht="15" x14ac:dyDescent="0.25">
      <c r="B53" t="s">
        <v>165</v>
      </c>
      <c r="C53" t="s">
        <v>166</v>
      </c>
      <c r="D53" s="87"/>
      <c r="E53" s="88"/>
      <c r="F53" t="s">
        <v>167</v>
      </c>
      <c r="G53"/>
      <c r="H5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Basketball Camp       C51784 YIA248 </v>
      </c>
    </row>
    <row r="54" spans="2:8" ht="15" x14ac:dyDescent="0.25">
      <c r="B54" t="s">
        <v>220</v>
      </c>
      <c r="C54" t="s">
        <v>221</v>
      </c>
      <c r="D54" s="87"/>
      <c r="E54" s="88"/>
      <c r="F54" t="s">
        <v>167</v>
      </c>
      <c r="G54"/>
      <c r="H5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Basketball Camp GTA   C52417 YIA248 </v>
      </c>
    </row>
    <row r="55" spans="2:8" ht="15" x14ac:dyDescent="0.25">
      <c r="B55" t="s">
        <v>168</v>
      </c>
      <c r="C55" t="s">
        <v>169</v>
      </c>
      <c r="D55" s="87"/>
      <c r="E55" s="88"/>
      <c r="F55" t="s">
        <v>170</v>
      </c>
      <c r="G55"/>
      <c r="H5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Soccer Camp ATC       C51786 YIA252 </v>
      </c>
    </row>
    <row r="56" spans="2:8" ht="15" x14ac:dyDescent="0.25">
      <c r="B56" t="s">
        <v>222</v>
      </c>
      <c r="C56" t="s">
        <v>223</v>
      </c>
      <c r="D56" s="87"/>
      <c r="E56" s="88"/>
      <c r="F56" t="s">
        <v>170</v>
      </c>
      <c r="G56"/>
      <c r="H5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Soccer Camp GTA       C52424 YIA252 </v>
      </c>
    </row>
    <row r="57" spans="2:8" ht="15" x14ac:dyDescent="0.25">
      <c r="B57" t="s">
        <v>171</v>
      </c>
      <c r="C57" t="s">
        <v>172</v>
      </c>
      <c r="D57" s="87"/>
      <c r="E57" s="88"/>
      <c r="F57" t="s">
        <v>173</v>
      </c>
      <c r="G57"/>
      <c r="H5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Wrestling Camp               C51785 YIA246 </v>
      </c>
    </row>
    <row r="58" spans="2:8" ht="15" x14ac:dyDescent="0.25">
      <c r="B58" t="s">
        <v>224</v>
      </c>
      <c r="C58" t="s">
        <v>225</v>
      </c>
      <c r="D58" s="87"/>
      <c r="E58" s="88"/>
      <c r="F58" t="s">
        <v>173</v>
      </c>
      <c r="G58"/>
      <c r="H5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Wrestling Camp GTA           C52420 YIA246 </v>
      </c>
    </row>
    <row r="59" spans="2:8" ht="15" x14ac:dyDescent="0.25">
      <c r="B59" t="s">
        <v>186</v>
      </c>
      <c r="C59" t="s">
        <v>174</v>
      </c>
      <c r="D59" s="87"/>
      <c r="E59" s="88"/>
      <c r="F59"/>
      <c r="G59"/>
      <c r="H5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C50277  </v>
      </c>
    </row>
    <row r="60" spans="2:8" x14ac:dyDescent="0.2">
      <c r="D60" s="77"/>
      <c r="E60" s="78"/>
    </row>
    <row r="61" spans="2:8" x14ac:dyDescent="0.2">
      <c r="D61" s="77"/>
      <c r="E61" s="78"/>
    </row>
    <row r="62" spans="2:8" x14ac:dyDescent="0.2">
      <c r="D62" s="77"/>
      <c r="E62" s="78"/>
    </row>
    <row r="63" spans="2:8" x14ac:dyDescent="0.2">
      <c r="D63" s="77"/>
      <c r="E63" s="78"/>
    </row>
    <row r="64" spans="2:8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59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8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19</v>
      </c>
    </row>
    <row r="9" spans="2:5" ht="15" x14ac:dyDescent="0.25">
      <c r="D9" s="74" t="s">
        <v>39</v>
      </c>
    </row>
    <row r="10" spans="2:5" ht="15" x14ac:dyDescent="0.25">
      <c r="D10" t="s">
        <v>203</v>
      </c>
    </row>
    <row r="11" spans="2:5" ht="15" x14ac:dyDescent="0.25">
      <c r="B11"/>
      <c r="D11" t="s">
        <v>231</v>
      </c>
    </row>
    <row r="12" spans="2:5" ht="15" x14ac:dyDescent="0.25">
      <c r="B12"/>
      <c r="D12" t="s">
        <v>77</v>
      </c>
    </row>
    <row r="13" spans="2:5" ht="15" x14ac:dyDescent="0.25">
      <c r="B13"/>
      <c r="D13" t="s">
        <v>195</v>
      </c>
    </row>
    <row r="14" spans="2:5" ht="15" x14ac:dyDescent="0.25">
      <c r="B14"/>
      <c r="D14" t="s">
        <v>78</v>
      </c>
    </row>
    <row r="15" spans="2:5" ht="15" x14ac:dyDescent="0.25">
      <c r="B15"/>
      <c r="D15" t="s">
        <v>79</v>
      </c>
    </row>
    <row r="16" spans="2:5" ht="15" x14ac:dyDescent="0.25">
      <c r="B16"/>
      <c r="D16" t="s">
        <v>175</v>
      </c>
    </row>
    <row r="17" spans="2:4" ht="15" x14ac:dyDescent="0.25">
      <c r="B17"/>
      <c r="D17" t="s">
        <v>80</v>
      </c>
    </row>
    <row r="18" spans="2:4" ht="15" x14ac:dyDescent="0.25">
      <c r="B18"/>
      <c r="D18" t="s">
        <v>176</v>
      </c>
    </row>
    <row r="19" spans="2:4" ht="15" x14ac:dyDescent="0.25">
      <c r="B19"/>
      <c r="D19" t="s">
        <v>81</v>
      </c>
    </row>
    <row r="20" spans="2:4" ht="15" x14ac:dyDescent="0.25">
      <c r="B20"/>
      <c r="D20" t="s">
        <v>177</v>
      </c>
    </row>
    <row r="21" spans="2:4" ht="15" x14ac:dyDescent="0.25">
      <c r="B21"/>
      <c r="D21" t="s">
        <v>178</v>
      </c>
    </row>
    <row r="22" spans="2:4" ht="15" x14ac:dyDescent="0.25">
      <c r="B22"/>
      <c r="D22" t="s">
        <v>179</v>
      </c>
    </row>
    <row r="23" spans="2:4" ht="15" x14ac:dyDescent="0.25">
      <c r="B23"/>
      <c r="D23" t="s">
        <v>82</v>
      </c>
    </row>
    <row r="24" spans="2:4" ht="15" x14ac:dyDescent="0.25">
      <c r="B24"/>
      <c r="D24" s="90" t="s">
        <v>230</v>
      </c>
    </row>
    <row r="25" spans="2:4" ht="15" x14ac:dyDescent="0.25">
      <c r="B25"/>
      <c r="D25" t="s">
        <v>199</v>
      </c>
    </row>
    <row r="26" spans="2:4" ht="15" x14ac:dyDescent="0.25">
      <c r="B26"/>
      <c r="D26" t="s">
        <v>83</v>
      </c>
    </row>
    <row r="27" spans="2:4" ht="15" x14ac:dyDescent="0.25">
      <c r="B27"/>
      <c r="D27" s="89" t="s">
        <v>226</v>
      </c>
    </row>
    <row r="28" spans="2:4" x14ac:dyDescent="0.2">
      <c r="D28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196</v>
      </c>
      <c r="I4" s="62" t="s">
        <v>55</v>
      </c>
      <c r="J4" s="64" t="s">
        <v>197</v>
      </c>
      <c r="K4" s="64" t="s">
        <v>198</v>
      </c>
    </row>
    <row r="5" spans="1:11" x14ac:dyDescent="0.25">
      <c r="A5" s="65" t="s">
        <v>188</v>
      </c>
      <c r="B5" s="65" t="s">
        <v>189</v>
      </c>
      <c r="C5" s="65"/>
      <c r="D5" s="65"/>
      <c r="E5" s="66"/>
      <c r="F5" s="67" t="s">
        <v>187</v>
      </c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2017-05-04T17:56:38Z</dcterms:modified>
</cp:coreProperties>
</file>