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H13" i="3" l="1"/>
  <c r="H12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<sst xmlns="http://schemas.openxmlformats.org/spreadsheetml/2006/main" count="104" uniqueCount="95">
  <si>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</si>
  <si>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</si>
  <si>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</si>
  <si>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</si>
  <si>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</si>
  <si>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</si>
  <si>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</si>
  <si>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</si>
  <si>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</si>
  <si>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</si>
  <si>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</si>
  <si>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</si>
  <si>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</si>
  <si>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</si>
  <si>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</si>
  <si>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</si>
  <si>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</si>
  <si>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</si>
  <si>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</si>
  <si>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</si>
  <si>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</si>
  <si>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</si>
  <si>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</si>
  <si>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</si>
  <si>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</si>
  <si>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</si>
  <si>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</si>
  <si>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</si>
  <si>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</si>
  <si>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</si>
  <si>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</si>
  <si>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</si>
  <si>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</si>
  <si>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</si>
  <si>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</si>
  <si>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</si>
  <si>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</si>
  <si>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</si>
  <si>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</si>
  <si>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</si>
  <si>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</si>
  <si>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</si>
  <si>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</si>
  <si>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</si>
  <si>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</si>
  <si>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</si>
  <si>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</si>
  <si>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</si>
  <si>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</si>
  <si>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</si>
  <si>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</si>
  <si>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</si>
  <si>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</si>
  <si>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</si>
  <si>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</si>
  <si>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</si>
  <si>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</si>
  <si>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</si>
  <si>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</si>
  <si>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</si>
  <si>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</si>
  <si>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</si>
  <si>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</si>
  <si>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</si>
  <si>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</si>
  <si>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</si>
  <si>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</si>
  <si>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</si>
  <si>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</si>
  <si>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</si>
  <si>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</si>
  <si>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</si>
  <si>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</si>
  <si>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</si>
  <si>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</si>
  <si>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</si>
  <si>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</si>
  <si>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</si>
  <si>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</si>
  <si>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</si>
  <si>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</si>
  <si>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</si>
  <si>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</si>
  <si>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</si>
  <si>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Mayers, Leslee R</t>
  </si>
  <si>
    <t>Rooney, Natalie</t>
  </si>
  <si>
    <t>160150 MSA - NewStdtPrgs&amp;FamOutreach</t>
  </si>
  <si>
    <t>C51023</t>
  </si>
  <si>
    <t>C52114</t>
  </si>
  <si>
    <t>MSA042</t>
  </si>
  <si>
    <t>C52469</t>
  </si>
  <si>
    <t>NSPFO Project Assist</t>
  </si>
  <si>
    <t>START Team</t>
  </si>
  <si>
    <t>NSPFO Trans Ambass</t>
  </si>
  <si>
    <t>Rev 4/23/2018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</si>
</sst>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18" xfId="12" applyNumberFormat="1" applyFont="1" applyBorder="1" applyAlignment="1">
      <alignment wrapText="1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18" fillId="0" borderId="0" xfId="5" applyNumberFormat="1" applyBorder="1"/>
    <xf numFmtId="0" fontId="18" fillId="0" borderId="0" xfId="5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3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3"/>
    </row>
    <row r="2" spans="1:40" ht="24.75" customHeight="1" x14ac:dyDescent="0.25">
      <c r="A2" s="6"/>
      <c r="B2" s="130" t="s">
        <v>51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1"/>
    </row>
    <row r="3" spans="1:40" ht="12.75" customHeight="1" x14ac:dyDescent="0.25">
      <c r="A3" s="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4">
        <f ca="1">NOW()</f>
        <v>43213.546918865744</v>
      </c>
      <c r="I11" s="125"/>
      <c r="J11" s="125"/>
      <c r="K11" s="125"/>
      <c r="L11" s="125"/>
      <c r="M11" s="125"/>
      <c r="N11" s="12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3"/>
      <c r="I13" s="104"/>
      <c r="J13" s="104"/>
      <c r="K13" s="104"/>
      <c r="L13" s="104"/>
      <c r="M13" s="104"/>
      <c r="N13" s="105"/>
      <c r="O13" s="15"/>
      <c r="P13" s="4" t="s">
        <v>6</v>
      </c>
      <c r="Q13" s="14"/>
      <c r="R13" s="14"/>
      <c r="S13" s="14"/>
      <c r="T13" s="14"/>
      <c r="U13" s="103"/>
      <c r="V13" s="104"/>
      <c r="W13" s="104"/>
      <c r="X13" s="104"/>
      <c r="Y13" s="104"/>
      <c r="Z13" s="104"/>
      <c r="AA13" s="105"/>
      <c r="AB13" s="15"/>
      <c r="AC13" s="13" t="s">
        <v>2</v>
      </c>
      <c r="AD13" s="13"/>
      <c r="AE13" s="13"/>
      <c r="AF13" s="4"/>
      <c r="AG13" s="134"/>
      <c r="AH13" s="135"/>
      <c r="AI13" s="135"/>
      <c r="AJ13" s="135"/>
      <c r="AK13" s="135"/>
      <c r="AL13" s="13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9" t="s">
        <v>60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4"/>
      <c r="U19" s="4" t="s">
        <v>59</v>
      </c>
      <c r="V19" s="4"/>
      <c r="W19" s="4"/>
      <c r="X19" s="4"/>
      <c r="Y19" s="4"/>
      <c r="AA19" s="116" t="s">
        <v>60</v>
      </c>
      <c r="AB19" s="117"/>
      <c r="AC19" s="117"/>
      <c r="AD19" s="117"/>
      <c r="AE19" s="118"/>
      <c r="AF19" s="14"/>
      <c r="AH19" s="4" t="s">
        <v>63</v>
      </c>
      <c r="AI19" s="4"/>
      <c r="AJ19" s="4"/>
      <c r="AK19" s="114" t="s">
        <v>67</v>
      </c>
      <c r="AL19" s="115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4"/>
      <c r="U21" s="13" t="s">
        <v>62</v>
      </c>
      <c r="W21" s="13"/>
      <c r="X21" s="13"/>
      <c r="Z21" s="13"/>
      <c r="AA21" s="97"/>
      <c r="AB21" s="98"/>
      <c r="AC21" s="98"/>
      <c r="AD21" s="98"/>
      <c r="AE21" s="10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4"/>
      <c r="J23" s="125"/>
      <c r="K23" s="125"/>
      <c r="L23" s="125"/>
      <c r="M23" s="125"/>
      <c r="N23" s="126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9" t="str">
        <f>Lookups!B2</f>
        <v>160150 MSA - NewStdtPrgs&amp;FamOutreach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6"/>
      <c r="Q27" s="107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6"/>
      <c r="AG27" s="107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4"/>
      <c r="X31" s="4"/>
      <c r="Y31" s="4"/>
      <c r="Z31" s="4"/>
      <c r="AA31" s="4"/>
      <c r="AB31" s="109"/>
      <c r="AC31" s="110"/>
      <c r="AD31" s="110"/>
      <c r="AE31" s="110"/>
      <c r="AF31" s="110"/>
      <c r="AG31" s="110"/>
      <c r="AH31" s="110"/>
      <c r="AI31" s="11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4"/>
      <c r="X33" s="79" t="s">
        <v>79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1" t="s">
        <v>60</v>
      </c>
      <c r="J36" s="112"/>
      <c r="K36" s="112"/>
      <c r="L36" s="112"/>
      <c r="M36" s="112"/>
      <c r="N36" s="11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1" t="s">
        <v>46</v>
      </c>
      <c r="AB36" s="112"/>
      <c r="AC36" s="112"/>
      <c r="AD36" s="112"/>
      <c r="AE36" s="112"/>
      <c r="AF36" s="11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7"/>
      <c r="AL39" s="10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3" t="s">
        <v>80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7"/>
      <c r="AL41" s="10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3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7"/>
      <c r="AL43" s="98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3" t="s">
        <v>76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7"/>
      <c r="AL45" s="9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3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7"/>
      <c r="AL47" s="98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7"/>
      <c r="AL49" s="98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3">
        <v>160150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2"/>
      <c r="AH51" s="102"/>
      <c r="AI51" s="102"/>
      <c r="AJ51" s="102"/>
      <c r="AK51" s="102"/>
      <c r="AL51" s="10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9" t="s">
        <v>77</v>
      </c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2"/>
      <c r="AH53" s="102"/>
      <c r="AI53" s="102"/>
      <c r="AJ53" s="102"/>
      <c r="AK53" s="102"/>
      <c r="AL53" s="10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02"/>
      <c r="AH55" s="102"/>
      <c r="AI55" s="102"/>
      <c r="AJ55" s="102"/>
      <c r="AK55" s="102"/>
      <c r="AL55" s="10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6" t="s">
        <v>94</v>
      </c>
      <c r="C57" s="96"/>
      <c r="D57" s="96"/>
      <c r="E57" s="96"/>
      <c r="F57" s="96"/>
      <c r="G57" s="96"/>
      <c r="H57" s="9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0" t="s">
        <v>32</v>
      </c>
      <c r="E1" s="140"/>
      <c r="F1" s="140"/>
      <c r="G1" s="140"/>
    </row>
    <row r="2" spans="2:8" ht="15" customHeight="1" x14ac:dyDescent="0.2">
      <c r="B2" s="45" t="s">
        <v>33</v>
      </c>
      <c r="D2" s="140"/>
      <c r="E2" s="140"/>
      <c r="F2" s="140"/>
      <c r="G2" s="140"/>
    </row>
    <row r="3" spans="2:8" ht="15" customHeight="1" x14ac:dyDescent="0.2">
      <c r="D3" s="140"/>
      <c r="E3" s="140"/>
      <c r="F3" s="140"/>
      <c r="G3" s="14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1">
        <f>'Employee Hire'!I31</f>
        <v>0</v>
      </c>
      <c r="E5" s="14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s="95" customFormat="1" ht="15" x14ac:dyDescent="0.25">
      <c r="B11" t="s">
        <v>92</v>
      </c>
      <c r="C11" t="s">
        <v>88</v>
      </c>
      <c r="D11" s="86"/>
      <c r="E11" s="87"/>
      <c r="F11" t="s">
        <v>89</v>
      </c>
      <c r="G11" s="93"/>
      <c r="H11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START Team                      C52114 MSA042 </v>
      </c>
    </row>
    <row r="12" spans="2:8" ht="15" x14ac:dyDescent="0.25">
      <c r="B12" s="90" t="s">
        <v>93</v>
      </c>
      <c r="C12" s="90" t="s">
        <v>87</v>
      </c>
      <c r="D12" s="91"/>
      <c r="E12" s="92"/>
      <c r="F12" t="s">
        <v>89</v>
      </c>
      <c r="G12" s="90"/>
      <c r="H1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NSPFO Trans Ambass              C51023 MSA042 </v>
      </c>
    </row>
    <row r="13" spans="2:8" ht="15" x14ac:dyDescent="0.25">
      <c r="B13" s="90" t="s">
        <v>91</v>
      </c>
      <c r="C13" s="90" t="s">
        <v>90</v>
      </c>
      <c r="D13" s="91"/>
      <c r="E13" s="92"/>
      <c r="F13" s="90" t="s">
        <v>89</v>
      </c>
      <c r="G13" s="90"/>
      <c r="H1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NSPFO Project Assist            C52469 MSA042 </v>
      </c>
    </row>
    <row r="14" spans="2:8" x14ac:dyDescent="0.2">
      <c r="D14" s="82"/>
      <c r="E14" s="83"/>
    </row>
    <row r="15" spans="2:8" x14ac:dyDescent="0.2">
      <c r="D15" s="82"/>
      <c r="E15" s="83"/>
    </row>
    <row r="16" spans="2:8" x14ac:dyDescent="0.2">
      <c r="D16" s="82"/>
      <c r="E16" s="83"/>
    </row>
    <row r="17" spans="2:7" x14ac:dyDescent="0.2">
      <c r="D17" s="82"/>
      <c r="E17" s="83"/>
    </row>
    <row r="18" spans="2:7" ht="15" x14ac:dyDescent="0.25">
      <c r="B18"/>
      <c r="C18"/>
      <c r="D18" s="86"/>
      <c r="E18" s="87"/>
      <c r="F18"/>
      <c r="G18"/>
    </row>
    <row r="19" spans="2:7" x14ac:dyDescent="0.2">
      <c r="D19" s="82"/>
      <c r="E19" s="83"/>
    </row>
    <row r="20" spans="2:7" x14ac:dyDescent="0.2">
      <c r="D20" s="82"/>
      <c r="E20" s="83"/>
    </row>
    <row r="21" spans="2:7" x14ac:dyDescent="0.2">
      <c r="D21" s="82"/>
      <c r="E21" s="83"/>
    </row>
    <row r="22" spans="2:7" x14ac:dyDescent="0.2">
      <c r="D22" s="82"/>
      <c r="E22" s="83"/>
    </row>
    <row r="23" spans="2:7" x14ac:dyDescent="0.2">
      <c r="D23" s="82"/>
      <c r="E23" s="83"/>
    </row>
    <row r="24" spans="2:7" x14ac:dyDescent="0.2">
      <c r="D24" s="82"/>
      <c r="E24" s="83"/>
    </row>
    <row r="25" spans="2:7" x14ac:dyDescent="0.2">
      <c r="D25" s="82"/>
      <c r="E25" s="83"/>
    </row>
    <row r="26" spans="2:7" x14ac:dyDescent="0.2">
      <c r="D26" s="82"/>
      <c r="E26" s="83"/>
    </row>
    <row r="27" spans="2:7" x14ac:dyDescent="0.2">
      <c r="D27" s="82"/>
      <c r="E27" s="83"/>
    </row>
    <row r="28" spans="2:7" x14ac:dyDescent="0.2">
      <c r="D28" s="82"/>
      <c r="E28" s="83"/>
    </row>
    <row r="29" spans="2:7" x14ac:dyDescent="0.2">
      <c r="D29" s="82"/>
      <c r="E29" s="83"/>
    </row>
    <row r="30" spans="2:7" x14ac:dyDescent="0.2">
      <c r="D30" s="82"/>
      <c r="E30" s="83"/>
    </row>
    <row r="31" spans="2:7" x14ac:dyDescent="0.2">
      <c r="D31" s="82"/>
      <c r="E31" s="83"/>
    </row>
    <row r="32" spans="2:7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30" x14ac:dyDescent="0.25">
      <c r="B2" s="76" t="s">
        <v>86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t="s">
        <v>84</v>
      </c>
    </row>
    <row r="11" spans="2:5" ht="15" x14ac:dyDescent="0.25">
      <c r="D11" t="s">
        <v>85</v>
      </c>
    </row>
    <row r="12" spans="2:5" ht="15" x14ac:dyDescent="0.25">
      <c r="D12" s="77" t="s">
        <v>37</v>
      </c>
    </row>
    <row r="20" spans="4:4" ht="15" x14ac:dyDescent="0.25">
      <c r="D20" s="88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2018-04-23T20:07:34Z</dcterms:modified>
</cp:coreProperties>
</file>