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61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9" i="3" l="1"/>
  <c r="H12" i="3" l="1"/>
  <c r="H20" i="3" l="1"/>
  <c r="H13" i="3" l="1"/>
  <c r="H14" i="3"/>
  <c r="H15" i="3"/>
  <c r="H16" i="3"/>
  <c r="H17" i="3"/>
  <c r="H18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<sst xmlns="http://schemas.openxmlformats.org/spreadsheetml/2006/main" count="125" uniqueCount="112">
  <si>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</si>
  <si>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</si>
  <si>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</si>
  <si>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</si>
  <si>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</si>
  <si>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</si>
  <si>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</si>
  <si>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</si>
  <si>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</si>
  <si>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</si>
  <si>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</si>
  <si>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</si>
  <si>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</si>
  <si>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</si>
  <si>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</si>
  <si>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</si>
  <si>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</si>
  <si>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</si>
  <si>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</si>
  <si>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</si>
  <si>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</si>
  <si>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</si>
  <si>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</si>
  <si>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</si>
  <si>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</si>
  <si>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</si>
  <si>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</si>
  <si>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</si>
  <si>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</si>
  <si>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</si>
  <si>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</si>
  <si>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</si>
  <si>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</si>
  <si>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</si>
  <si>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</si>
  <si>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</si>
  <si>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</si>
  <si>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</si>
  <si>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</si>
  <si>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</si>
  <si>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</si>
  <si>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</si>
  <si>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</si>
  <si>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</si>
  <si>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</si>
  <si>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</si>
  <si>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</si>
  <si>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</si>
  <si>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</si>
  <si>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</si>
  <si>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</si>
  <si>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</si>
  <si>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</si>
  <si>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</si>
  <si>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</si>
  <si>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</si>
  <si>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</si>
  <si>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</si>
  <si>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</si>
  <si>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</si>
  <si>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</si>
  <si>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</si>
  <si>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</si>
  <si>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</si>
  <si>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</si>
  <si>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</si>
  <si>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</si>
  <si>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</si>
  <si>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</si>
  <si>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</si>
  <si>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</si>
  <si>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</si>
  <si>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</si>
  <si>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</si>
  <si>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</si>
  <si>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</si>
  <si>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</si>
  <si>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</si>
  <si>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</si>
  <si>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</si>
  <si>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</si>
  <si>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</si>
  <si>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</si>
  <si>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</si>
  <si>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</si>
  <si>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</si>
  <si>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</si>
  <si>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</si>
  <si>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</si>
  <si>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</si>
  <si>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</si>
  <si>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</si>
  <si>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</si>
  <si>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</si>
  <si>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</si>
  <si>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</si>
  <si>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</si>
  <si>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</si>
  <si>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</si>
  <si>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</si>
  <si>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</si>
  <si>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</si>
  <si>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QTS130</t>
  </si>
  <si>
    <t>QTS120</t>
  </si>
  <si>
    <t>QTS110</t>
  </si>
  <si>
    <t>C52471</t>
  </si>
  <si>
    <t>TS Bicycle Program Assistant</t>
  </si>
  <si>
    <t>472000 QTS - Transportation Options</t>
  </si>
  <si>
    <t>Bronstein, Sarah G</t>
  </si>
  <si>
    <t>Franklin, Danielle M</t>
  </si>
  <si>
    <t>PKS Maintenance Support</t>
  </si>
  <si>
    <t>Rev 8/13/2019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</si>
</sst>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5" fillId="0" borderId="10" xfId="5" applyNumberFormat="1" applyFont="1" applyBorder="1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29" fillId="0" borderId="18" xfId="12" applyFont="1" applyFill="1" applyBorder="1" applyAlignment="1">
      <alignment wrapText="1"/>
    </xf>
    <xf numFmtId="0" fontId="0" fillId="0" borderId="0" xfId="0" quotePrefix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24.75" customHeight="1" x14ac:dyDescent="0.25">
      <c r="A2" s="6"/>
      <c r="B2" s="117" t="s">
        <v>51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8"/>
    </row>
    <row r="3" spans="1:40" ht="12.75" customHeight="1" x14ac:dyDescent="0.25">
      <c r="A3" s="6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2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1">
        <f ca="1">NOW()</f>
        <v>43690.397577546297</v>
      </c>
      <c r="I11" s="112"/>
      <c r="J11" s="112"/>
      <c r="K11" s="112"/>
      <c r="L11" s="112"/>
      <c r="M11" s="112"/>
      <c r="N11" s="11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8"/>
      <c r="I13" s="109"/>
      <c r="J13" s="109"/>
      <c r="K13" s="109"/>
      <c r="L13" s="109"/>
      <c r="M13" s="109"/>
      <c r="N13" s="110"/>
      <c r="O13" s="15"/>
      <c r="P13" s="4" t="s">
        <v>6</v>
      </c>
      <c r="Q13" s="14"/>
      <c r="R13" s="14"/>
      <c r="S13" s="14"/>
      <c r="T13" s="14"/>
      <c r="U13" s="108"/>
      <c r="V13" s="109"/>
      <c r="W13" s="109"/>
      <c r="X13" s="109"/>
      <c r="Y13" s="109"/>
      <c r="Z13" s="109"/>
      <c r="AA13" s="110"/>
      <c r="AB13" s="15"/>
      <c r="AC13" s="13" t="s">
        <v>2</v>
      </c>
      <c r="AD13" s="13"/>
      <c r="AE13" s="13"/>
      <c r="AF13" s="4"/>
      <c r="AG13" s="121"/>
      <c r="AH13" s="122"/>
      <c r="AI13" s="122"/>
      <c r="AJ13" s="122"/>
      <c r="AK13" s="122"/>
      <c r="AL13" s="12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3" t="s">
        <v>60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5"/>
      <c r="T19" s="4"/>
      <c r="U19" s="4" t="s">
        <v>59</v>
      </c>
      <c r="V19" s="4"/>
      <c r="W19" s="4"/>
      <c r="X19" s="4"/>
      <c r="Y19" s="4"/>
      <c r="AA19" s="100" t="s">
        <v>60</v>
      </c>
      <c r="AB19" s="101"/>
      <c r="AC19" s="101"/>
      <c r="AD19" s="101"/>
      <c r="AE19" s="102"/>
      <c r="AF19" s="14"/>
      <c r="AH19" s="4" t="s">
        <v>63</v>
      </c>
      <c r="AI19" s="4"/>
      <c r="AJ19" s="4"/>
      <c r="AK19" s="98" t="s">
        <v>67</v>
      </c>
      <c r="AL19" s="9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4"/>
      <c r="U21" s="13" t="s">
        <v>62</v>
      </c>
      <c r="W21" s="13"/>
      <c r="X21" s="13"/>
      <c r="Z21" s="13"/>
      <c r="AA21" s="124"/>
      <c r="AB21" s="125"/>
      <c r="AC21" s="125"/>
      <c r="AD21" s="125"/>
      <c r="AE21" s="12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1"/>
      <c r="J23" s="112"/>
      <c r="K23" s="112"/>
      <c r="L23" s="112"/>
      <c r="M23" s="112"/>
      <c r="N23" s="113"/>
      <c r="O23" s="14"/>
      <c r="Q23" s="14"/>
      <c r="U23" s="13" t="s">
        <v>68</v>
      </c>
      <c r="AA23" s="127" t="s">
        <v>60</v>
      </c>
      <c r="AB23" s="128"/>
      <c r="AC23" s="128"/>
      <c r="AD23" s="128"/>
      <c r="AE23" s="12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3" t="s">
        <v>107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0"/>
      <c r="Q27" s="13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0"/>
      <c r="AG27" s="13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  <c r="W31" s="4"/>
      <c r="X31" s="4"/>
      <c r="Y31" s="4"/>
      <c r="Z31" s="4"/>
      <c r="AA31" s="4"/>
      <c r="AB31" s="132"/>
      <c r="AC31" s="133"/>
      <c r="AD31" s="133"/>
      <c r="AE31" s="133"/>
      <c r="AF31" s="133"/>
      <c r="AG31" s="133"/>
      <c r="AH31" s="133"/>
      <c r="AI31" s="13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4"/>
      <c r="X33" s="79" t="s">
        <v>93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4" t="s">
        <v>60</v>
      </c>
      <c r="J36" s="135"/>
      <c r="K36" s="135"/>
      <c r="L36" s="135"/>
      <c r="M36" s="135"/>
      <c r="N36" s="13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4" t="s">
        <v>46</v>
      </c>
      <c r="AB36" s="135"/>
      <c r="AC36" s="135"/>
      <c r="AD36" s="135"/>
      <c r="AE36" s="135"/>
      <c r="AF36" s="13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4"/>
      <c r="AL39" s="12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8" t="s">
        <v>94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4"/>
      <c r="AL41" s="12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8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4"/>
      <c r="AL43" s="125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8" t="s">
        <v>90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4"/>
      <c r="AL45" s="12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8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4"/>
      <c r="AL47" s="125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8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4"/>
      <c r="AL49" s="125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8">
        <v>472000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1"/>
      <c r="AH51" s="141"/>
      <c r="AI51" s="141"/>
      <c r="AJ51" s="141"/>
      <c r="AK51" s="141"/>
      <c r="AL51" s="14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8" t="s">
        <v>91</v>
      </c>
      <c r="J53" s="139"/>
      <c r="K53" s="139"/>
      <c r="L53" s="139"/>
      <c r="M53" s="139"/>
      <c r="N53" s="139"/>
      <c r="O53" s="139"/>
      <c r="P53" s="139"/>
      <c r="Q53" s="139"/>
      <c r="R53" s="139"/>
      <c r="S53" s="14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1"/>
      <c r="AH53" s="141"/>
      <c r="AI53" s="141"/>
      <c r="AJ53" s="141"/>
      <c r="AK53" s="141"/>
      <c r="AL53" s="14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92</v>
      </c>
      <c r="AA55" s="4"/>
      <c r="AB55" s="4"/>
      <c r="AC55" s="14"/>
      <c r="AD55" s="14"/>
      <c r="AE55" s="14"/>
      <c r="AF55" s="14"/>
      <c r="AG55" s="141"/>
      <c r="AH55" s="141"/>
      <c r="AI55" s="141"/>
      <c r="AJ55" s="141"/>
      <c r="AK55" s="141"/>
      <c r="AL55" s="14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7" t="s">
        <v>111</v>
      </c>
      <c r="C57" s="137"/>
      <c r="D57" s="137"/>
      <c r="E57" s="137"/>
      <c r="F57" s="137"/>
      <c r="G57" s="137"/>
      <c r="H57" s="13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2" t="s">
        <v>32</v>
      </c>
      <c r="E1" s="142"/>
      <c r="F1" s="142"/>
      <c r="G1" s="142"/>
    </row>
    <row r="2" spans="2:8" ht="15" customHeight="1" x14ac:dyDescent="0.2">
      <c r="B2" s="45" t="s">
        <v>33</v>
      </c>
      <c r="D2" s="142"/>
      <c r="E2" s="142"/>
      <c r="F2" s="142"/>
      <c r="G2" s="142"/>
    </row>
    <row r="3" spans="2:8" ht="15" customHeight="1" x14ac:dyDescent="0.2">
      <c r="D3" s="142"/>
      <c r="E3" s="142"/>
      <c r="F3" s="142"/>
      <c r="G3" s="14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3">
        <f>'Employee Hire'!I31</f>
        <v>0</v>
      </c>
      <c r="E5" s="14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3" t="s">
        <v>98</v>
      </c>
      <c r="C11" s="93" t="s">
        <v>99</v>
      </c>
      <c r="D11" s="94"/>
      <c r="E11" s="95"/>
      <c r="F11" s="93" t="s">
        <v>102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3" t="s">
        <v>78</v>
      </c>
      <c r="C12" s="93" t="s">
        <v>79</v>
      </c>
      <c r="D12" s="94"/>
      <c r="E12" s="95"/>
      <c r="F12" s="93" t="s">
        <v>102</v>
      </c>
      <c r="G12" s="91"/>
      <c r="H12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3" t="s">
        <v>80</v>
      </c>
      <c r="C13" s="93" t="s">
        <v>81</v>
      </c>
      <c r="D13" s="94"/>
      <c r="E13" s="95"/>
      <c r="F13" s="93" t="s">
        <v>103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3" t="s">
        <v>82</v>
      </c>
      <c r="C14" s="93" t="s">
        <v>83</v>
      </c>
      <c r="D14" s="94"/>
      <c r="E14" s="95"/>
      <c r="F14" s="93" t="s">
        <v>103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3" t="s">
        <v>110</v>
      </c>
      <c r="C15" s="93" t="s">
        <v>84</v>
      </c>
      <c r="D15" s="94"/>
      <c r="E15" s="95"/>
      <c r="F15" s="93" t="s">
        <v>103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Maintenance Support         C52363 QTS120 </v>
      </c>
    </row>
    <row r="16" spans="2:8" ht="15" x14ac:dyDescent="0.25">
      <c r="B16" s="93" t="s">
        <v>85</v>
      </c>
      <c r="C16" s="93" t="s">
        <v>86</v>
      </c>
      <c r="D16" s="94"/>
      <c r="E16" s="95"/>
      <c r="F16" s="93" t="s">
        <v>104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7" spans="2:8" ht="15" x14ac:dyDescent="0.25">
      <c r="B17" s="93" t="s">
        <v>88</v>
      </c>
      <c r="C17" s="93" t="s">
        <v>89</v>
      </c>
      <c r="D17" s="94"/>
      <c r="E17" s="95"/>
      <c r="F17" s="93" t="s">
        <v>87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8" spans="2:8" ht="15" x14ac:dyDescent="0.25">
      <c r="B18" s="93" t="s">
        <v>106</v>
      </c>
      <c r="C18" s="93" t="s">
        <v>105</v>
      </c>
      <c r="D18" s="94"/>
      <c r="E18" s="95"/>
      <c r="F18" s="93" t="s">
        <v>103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QTS120 </v>
      </c>
    </row>
    <row r="19" spans="2:8" ht="15" x14ac:dyDescent="0.25">
      <c r="B19" s="93" t="s">
        <v>100</v>
      </c>
      <c r="C19" s="93" t="s">
        <v>101</v>
      </c>
      <c r="D19" s="94"/>
      <c r="E19" s="95"/>
      <c r="F19" s="93" t="s">
        <v>103</v>
      </c>
      <c r="G19" s="91"/>
      <c r="H1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0" spans="2:8" ht="15" x14ac:dyDescent="0.25">
      <c r="B20"/>
      <c r="C20"/>
      <c r="D20" s="88"/>
      <c r="E20" s="89"/>
      <c r="F20"/>
      <c r="G20" s="91"/>
      <c r="H2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107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B10" s="97"/>
      <c r="D10" s="96" t="s">
        <v>108</v>
      </c>
    </row>
    <row r="11" spans="2:5" ht="15" x14ac:dyDescent="0.25">
      <c r="B11" s="97"/>
      <c r="D11" t="s">
        <v>76</v>
      </c>
    </row>
    <row r="12" spans="2:5" ht="15" x14ac:dyDescent="0.25">
      <c r="B12" s="97"/>
      <c r="D12" s="96" t="s">
        <v>109</v>
      </c>
    </row>
    <row r="13" spans="2:5" ht="15" x14ac:dyDescent="0.25">
      <c r="B13" s="97"/>
      <c r="D13" t="s">
        <v>77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95</v>
      </c>
      <c r="I4" s="62" t="s">
        <v>55</v>
      </c>
      <c r="J4" s="64" t="s">
        <v>96</v>
      </c>
      <c r="K4" s="64" t="s">
        <v>97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2019-08-13T16:32:32Z</dcterms:modified>
</cp:coreProperties>
</file>