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les to email\"/>
    </mc:Choice>
  </mc:AlternateContent>
  <bookViews>
    <workbookView xWindow="0" yWindow="0" windowWidth="19200" windowHeight="11610"/>
  </bookViews>
  <sheets>
    <sheet name="Fee Calculation" sheetId="1" r:id="rId1"/>
    <sheet name="Instructions" sheetId="2" r:id="rId2"/>
    <sheet name="Additional Costs" sheetId="3" r:id="rId3"/>
  </sheets>
  <calcPr calcId="162913"/>
</workbook>
</file>

<file path=xl/calcChain.xml><?xml version="1.0" encoding="utf-8"?>
<calcChain xmlns="http://schemas.openxmlformats.org/spreadsheetml/2006/main">
  <c r="K16" i="1" l="1"/>
  <c r="K20" i="1" l="1"/>
  <c r="K19" i="1"/>
  <c r="K18" i="1"/>
  <c r="K17" i="1"/>
  <c r="D23" i="1" l="1"/>
  <c r="D24" i="1"/>
  <c r="D22" i="1"/>
  <c r="G46" i="1" l="1"/>
  <c r="G26" i="1" l="1"/>
  <c r="G23" i="1" l="1"/>
  <c r="D18" i="1"/>
  <c r="G18" i="1" s="1"/>
  <c r="G22" i="1"/>
  <c r="G24" i="1" l="1"/>
  <c r="D19" i="1"/>
  <c r="G19" i="1" s="1"/>
  <c r="D17" i="1"/>
  <c r="G17" i="1" s="1"/>
  <c r="G27" i="1" l="1"/>
  <c r="D20" i="1"/>
  <c r="G20" i="1" s="1"/>
  <c r="D16" i="1"/>
  <c r="G16" i="1" s="1"/>
  <c r="G28" i="1" l="1"/>
  <c r="G36" i="1" l="1"/>
  <c r="G49" i="1" s="1"/>
  <c r="G55" i="1" s="1"/>
</calcChain>
</file>

<file path=xl/sharedStrings.xml><?xml version="1.0" encoding="utf-8"?>
<sst xmlns="http://schemas.openxmlformats.org/spreadsheetml/2006/main" count="83" uniqueCount="71">
  <si>
    <t>Description:</t>
  </si>
  <si>
    <t>Oregon State University</t>
  </si>
  <si>
    <t>Technical Supplies</t>
  </si>
  <si>
    <t xml:space="preserve">Other (list): </t>
  </si>
  <si>
    <t>TOTAL DIRECT COSTS</t>
  </si>
  <si>
    <t xml:space="preserve">Submitted by: </t>
  </si>
  <si>
    <t>Name &amp; Title</t>
  </si>
  <si>
    <t>Date</t>
  </si>
  <si>
    <t>Index for the activity:</t>
  </si>
  <si>
    <t>Fund:</t>
  </si>
  <si>
    <t>Program Code:</t>
  </si>
  <si>
    <t>Title</t>
  </si>
  <si>
    <t>Date:</t>
  </si>
  <si>
    <t>Org/Dept</t>
  </si>
  <si>
    <t>Academic</t>
  </si>
  <si>
    <t>Classified</t>
  </si>
  <si>
    <t>Student</t>
  </si>
  <si>
    <t xml:space="preserve">I.   DIRECT COSTS </t>
  </si>
  <si>
    <t>IV. USE FEE/RATE</t>
  </si>
  <si>
    <t>Code</t>
  </si>
  <si>
    <r>
      <t xml:space="preserve">Name of activity </t>
    </r>
    <r>
      <rPr>
        <sz val="10"/>
        <rFont val="Arial"/>
        <family val="2"/>
      </rPr>
      <t>(for fee book)</t>
    </r>
    <r>
      <rPr>
        <b/>
        <sz val="10"/>
        <rFont val="Arial"/>
        <family val="2"/>
      </rPr>
      <t xml:space="preserve">: </t>
    </r>
  </si>
  <si>
    <t>Total salary &amp; OPE</t>
  </si>
  <si>
    <t>Department/unit</t>
  </si>
  <si>
    <t>College/ VP</t>
  </si>
  <si>
    <t>Reviewed by:</t>
  </si>
  <si>
    <t>Activity</t>
  </si>
  <si>
    <t>II.  OTHER COSTS</t>
  </si>
  <si>
    <t>TOTAL OTHER  COSTS</t>
  </si>
  <si>
    <t>TOTAL COSTS (Direct, other, adjustments)</t>
  </si>
  <si>
    <t>III.  USER (Customer) BASE</t>
  </si>
  <si>
    <r>
      <t>V. EXTERNAL FEE ONLY</t>
    </r>
    <r>
      <rPr>
        <sz val="10"/>
        <rFont val="Arial"/>
        <family val="2"/>
      </rPr>
      <t xml:space="preserve"> -reflects (+)</t>
    </r>
    <r>
      <rPr>
        <sz val="9"/>
        <rFont val="Arial"/>
        <family val="2"/>
      </rPr>
      <t>adjustment to account for marketplace rates for time period fee is in effect</t>
    </r>
  </si>
  <si>
    <t>Departmental administration expense (only allowed on Designated Op 05xxxx funds; up to 15%)</t>
  </si>
  <si>
    <t>Estimated monthly units sold</t>
  </si>
  <si>
    <t>(Total Costs/Units sold)</t>
  </si>
  <si>
    <t>Proposal #____________</t>
  </si>
  <si>
    <t>Percentage of Effort for this Activity</t>
  </si>
  <si>
    <t>Salary + OPE x Effort % = Cost</t>
  </si>
  <si>
    <t>Fringe/OPE</t>
  </si>
  <si>
    <t>OPE</t>
  </si>
  <si>
    <t>Student Hourly Rate</t>
  </si>
  <si>
    <t>Number of Hours</t>
  </si>
  <si>
    <t>(2)</t>
  </si>
  <si>
    <r>
      <t xml:space="preserve">For </t>
    </r>
    <r>
      <rPr>
        <i/>
        <sz val="10"/>
        <rFont val="Arial"/>
        <family val="2"/>
      </rPr>
      <t>students</t>
    </r>
    <r>
      <rPr>
        <sz val="10"/>
        <rFont val="Arial"/>
        <family val="2"/>
      </rPr>
      <t xml:space="preserve"> - enter only the hours, rate, and OPE here.</t>
    </r>
  </si>
  <si>
    <t>Please refer to FIS 519 before completing the form.  Attach additional detail as needed in second tab.</t>
  </si>
  <si>
    <t>130 Productive Hours/Month</t>
  </si>
  <si>
    <r>
      <t xml:space="preserve">Graduate Assistant </t>
    </r>
    <r>
      <rPr>
        <b/>
        <sz val="10"/>
        <rFont val="Arial"/>
        <family val="2"/>
      </rPr>
      <t>(1)</t>
    </r>
  </si>
  <si>
    <r>
      <t>Employee type</t>
    </r>
    <r>
      <rPr>
        <sz val="10"/>
        <rFont val="Arial"/>
        <family val="2"/>
      </rPr>
      <t xml:space="preserve"> - show one line per employee</t>
    </r>
  </si>
  <si>
    <r>
      <t>Grad Assistants</t>
    </r>
    <r>
      <rPr>
        <sz val="10"/>
        <rFont val="Arial"/>
        <family val="2"/>
      </rPr>
      <t>- show one line per employee</t>
    </r>
  </si>
  <si>
    <r>
      <t xml:space="preserve">Employee </t>
    </r>
    <r>
      <rPr>
        <i/>
        <sz val="10"/>
        <rFont val="Arial"/>
        <family val="2"/>
      </rPr>
      <t>Monthly</t>
    </r>
    <r>
      <rPr>
        <sz val="10"/>
        <rFont val="Arial"/>
        <family val="2"/>
      </rPr>
      <t xml:space="preserve"> Salary</t>
    </r>
  </si>
  <si>
    <t xml:space="preserve">      Remember to divide remmisions by 3 to get the monthly rate</t>
  </si>
  <si>
    <t>Designated Operations Admin. or Auxiliary Overhead Fee (only allowed on 05XXXX or 1XXXXX funds)</t>
  </si>
  <si>
    <t>Grad Apointment Full Time Equivaltent (FTE)</t>
  </si>
  <si>
    <t>Salary (# hours x (Rate + OPE))</t>
  </si>
  <si>
    <t>Note:</t>
  </si>
  <si>
    <t>Minor Equipment</t>
  </si>
  <si>
    <t>Self-support unit admin expense (only allowed on Service Center 09xxxx and Auxiliary 1xxxxx funds)</t>
  </si>
  <si>
    <t>Equipment depreciation (only allowed on Service Center 09xxxx and Auxiliary 1xxxxx funds)</t>
  </si>
  <si>
    <t>Building depreciation (only allowed on Auxiliary 1xxxxx funds)</t>
  </si>
  <si>
    <t>Space rental charges (only if paid to an outside entity)</t>
  </si>
  <si>
    <t>Chemicals/Reagents</t>
  </si>
  <si>
    <t>Equipment Repairs/Maint.</t>
  </si>
  <si>
    <t xml:space="preserve">Recharge Fee Calculation Form </t>
  </si>
  <si>
    <t>Monthly OPE &amp; Grad Fee Remissions</t>
  </si>
  <si>
    <t>Actual Monthly  Grad Salary</t>
  </si>
  <si>
    <r>
      <rPr>
        <b/>
        <sz val="10"/>
        <rFont val="Arial"/>
        <family val="2"/>
      </rPr>
      <t>(1) Include graduate health insurance and grad fee remissions in the Graduate Assistant OPE section.</t>
    </r>
  </si>
  <si>
    <t>#Minutes</t>
  </si>
  <si>
    <t>= portion of hour</t>
  </si>
  <si>
    <t>(3)</t>
  </si>
  <si>
    <t>(3) The Use Fee/Rate for Internal Fees may be rounded up to a maximum of the nearest whole dollar.</t>
  </si>
  <si>
    <r>
      <t xml:space="preserve">(2) The basis of units is a </t>
    </r>
    <r>
      <rPr>
        <b/>
        <sz val="10"/>
        <color rgb="FFFF0000"/>
        <rFont val="Arial"/>
        <family val="2"/>
      </rPr>
      <t>required</t>
    </r>
    <r>
      <rPr>
        <b/>
        <sz val="10"/>
        <rFont val="Arial"/>
        <family val="2"/>
      </rPr>
      <t xml:space="preserve"> field. If not provided, the fee will be denied.</t>
    </r>
  </si>
  <si>
    <r>
      <rPr>
        <b/>
        <sz val="10"/>
        <color rgb="FFFF0000"/>
        <rFont val="Arial"/>
        <family val="2"/>
      </rPr>
      <t>Required</t>
    </r>
    <r>
      <rPr>
        <sz val="10"/>
        <rFont val="Arial"/>
      </rPr>
      <t>: Basis of Units (e.g. labor or machine hours, customers, samples,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</si>
</sst>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2" borderId="0" xfId="0" applyFill="1"/>
    <xf numFmtId="164" fontId="0" fillId="0" borderId="2" xfId="0" applyNumberFormat="1" applyBorder="1"/>
    <xf numFmtId="164" fontId="0" fillId="0" borderId="9" xfId="0" applyNumberFormat="1" applyBorder="1"/>
    <xf numFmtId="0" fontId="0" fillId="0" borderId="0" xfId="0" applyFill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/>
    <xf numFmtId="164" fontId="0" fillId="0" borderId="12" xfId="0" applyNumberFormat="1" applyBorder="1"/>
    <xf numFmtId="0" fontId="3" fillId="0" borderId="0" xfId="0" applyFont="1"/>
    <xf numFmtId="0" fontId="0" fillId="0" borderId="0" xfId="0" applyAlignment="1">
      <alignment horizontal="right"/>
    </xf>
    <xf numFmtId="0" fontId="4" fillId="0" borderId="1" xfId="0" applyFont="1" applyBorder="1"/>
    <xf numFmtId="3" fontId="0" fillId="0" borderId="0" xfId="0" applyNumberFormat="1" applyBorder="1"/>
    <xf numFmtId="3" fontId="0" fillId="0" borderId="0" xfId="0" applyNumberFormat="1"/>
    <xf numFmtId="3" fontId="0" fillId="0" borderId="4" xfId="0" applyNumberFormat="1" applyBorder="1"/>
    <xf numFmtId="0" fontId="0" fillId="0" borderId="15" xfId="0" applyBorder="1"/>
    <xf numFmtId="0" fontId="0" fillId="0" borderId="0" xfId="0" applyFill="1" applyBorder="1"/>
    <xf numFmtId="0" fontId="6" fillId="2" borderId="0" xfId="0" applyFont="1" applyFill="1"/>
    <xf numFmtId="0" fontId="0" fillId="2" borderId="16" xfId="0" applyFill="1" applyBorder="1"/>
    <xf numFmtId="0" fontId="0" fillId="2" borderId="17" xfId="0" applyFill="1" applyBorder="1"/>
    <xf numFmtId="164" fontId="0" fillId="3" borderId="12" xfId="0" applyNumberFormat="1" applyFill="1" applyBorder="1"/>
    <xf numFmtId="0" fontId="8" fillId="2" borderId="0" xfId="0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4" fontId="0" fillId="4" borderId="9" xfId="0" applyNumberFormat="1" applyFill="1" applyBorder="1"/>
    <xf numFmtId="1" fontId="0" fillId="0" borderId="2" xfId="0" applyNumberFormat="1" applyBorder="1" applyAlignment="1"/>
    <xf numFmtId="10" fontId="0" fillId="0" borderId="9" xfId="0" applyNumberFormat="1" applyBorder="1"/>
    <xf numFmtId="0" fontId="5" fillId="0" borderId="2" xfId="0" applyFont="1" applyBorder="1"/>
    <xf numFmtId="0" fontId="9" fillId="5" borderId="9" xfId="0" applyFont="1" applyFill="1" applyBorder="1" applyAlignment="1">
      <alignment wrapText="1"/>
    </xf>
    <xf numFmtId="0" fontId="5" fillId="5" borderId="9" xfId="0" quotePrefix="1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wrapText="1"/>
    </xf>
    <xf numFmtId="1" fontId="0" fillId="5" borderId="9" xfId="0" applyNumberFormat="1" applyFill="1" applyBorder="1" applyAlignment="1"/>
    <xf numFmtId="10" fontId="0" fillId="5" borderId="9" xfId="0" applyNumberFormat="1" applyFill="1" applyBorder="1"/>
    <xf numFmtId="3" fontId="5" fillId="5" borderId="9" xfId="0" applyNumberFormat="1" applyFont="1" applyFill="1" applyBorder="1" applyAlignment="1">
      <alignment wrapText="1"/>
    </xf>
    <xf numFmtId="3" fontId="5" fillId="5" borderId="9" xfId="0" applyNumberFormat="1" applyFont="1" applyFill="1" applyBorder="1"/>
    <xf numFmtId="164" fontId="5" fillId="5" borderId="9" xfId="0" applyNumberFormat="1" applyFont="1" applyFill="1" applyBorder="1" applyAlignment="1">
      <alignment wrapText="1"/>
    </xf>
    <xf numFmtId="1" fontId="0" fillId="6" borderId="2" xfId="0" applyNumberFormat="1" applyFill="1" applyBorder="1" applyAlignment="1"/>
    <xf numFmtId="10" fontId="0" fillId="6" borderId="9" xfId="0" applyNumberFormat="1" applyFill="1" applyBorder="1"/>
    <xf numFmtId="1" fontId="0" fillId="0" borderId="4" xfId="0" applyNumberFormat="1" applyBorder="1" applyAlignment="1"/>
    <xf numFmtId="10" fontId="0" fillId="0" borderId="18" xfId="0" applyNumberFormat="1" applyBorder="1"/>
    <xf numFmtId="164" fontId="0" fillId="0" borderId="4" xfId="0" applyNumberFormat="1" applyBorder="1"/>
    <xf numFmtId="1" fontId="5" fillId="5" borderId="9" xfId="0" applyNumberFormat="1" applyFont="1" applyFill="1" applyBorder="1" applyAlignment="1">
      <alignment wrapText="1"/>
    </xf>
    <xf numFmtId="0" fontId="4" fillId="0" borderId="1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10" fontId="0" fillId="0" borderId="2" xfId="0" applyNumberFormat="1" applyBorder="1" applyAlignment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0" xfId="0" applyNumberFormat="1" applyProtection="1">
      <protection locked="0"/>
    </xf>
    <xf numFmtId="4" fontId="0" fillId="4" borderId="9" xfId="0" applyNumberFormat="1" applyFill="1" applyBorder="1" applyProtection="1">
      <protection locked="0"/>
    </xf>
    <xf numFmtId="0" fontId="5" fillId="0" borderId="0" xfId="0" quotePrefix="1" applyFont="1" applyProtection="1">
      <protection locked="0"/>
    </xf>
    <xf numFmtId="0" fontId="5" fillId="0" borderId="0" xfId="0" quotePrefix="1" applyFont="1" applyProtection="1"/>
    <xf numFmtId="0" fontId="0" fillId="0" borderId="0" xfId="0" applyBorder="1" applyProtection="1"/>
    <xf numFmtId="14" fontId="5" fillId="0" borderId="1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3" xfId="0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quotePrefix="1" applyFont="1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quotePrefix="1" applyFont="1" applyProtection="1"/>
    <xf numFmtId="0" fontId="5" fillId="0" borderId="2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165" fontId="5" fillId="0" borderId="2" xfId="0" quotePrefix="1" applyNumberFormat="1" applyFont="1" applyBorder="1" applyAlignment="1" applyProtection="1">
      <protection locked="0"/>
    </xf>
    <xf numFmtId="165" fontId="5" fillId="0" borderId="4" xfId="0" quotePrefix="1" applyNumberFormat="1" applyFont="1" applyBorder="1" applyAlignment="1" applyProtection="1">
      <protection locked="0"/>
    </xf>
    <xf numFmtId="165" fontId="5" fillId="0" borderId="2" xfId="0" applyNumberFormat="1" applyFont="1" applyBorder="1" applyAlignment="1" applyProtection="1">
      <protection locked="0"/>
    </xf>
    <xf numFmtId="0" fontId="0" fillId="0" borderId="9" xfId="0" applyBorder="1" applyAlignment="1" applyProtection="1">
      <alignment wrapText="1"/>
    </xf>
    <xf numFmtId="0" fontId="0" fillId="0" borderId="9" xfId="0" quotePrefix="1" applyBorder="1" applyAlignment="1" applyProtection="1">
      <alignment wrapText="1"/>
    </xf>
    <xf numFmtId="0" fontId="0" fillId="0" borderId="0" xfId="0" applyProtection="1"/>
    <xf numFmtId="165" fontId="0" fillId="0" borderId="0" xfId="0" applyNumberFormat="1" applyProtection="1"/>
    <xf numFmtId="0" fontId="6" fillId="0" borderId="0" xfId="0" applyFont="1" applyFill="1"/>
    <xf numFmtId="0" fontId="4" fillId="4" borderId="19" xfId="0" applyFont="1" applyFill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7" borderId="11" xfId="0" applyFill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125289</xdr:colOff>
      <xdr:row>39</xdr:row>
      <xdr:rowOff>10408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88489" cy="6325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4"/>
  <sheetViews>
    <sheetView tabSelected="1" topLeftCell="A7" workbookViewId="0">
      <selection activeCell="M44" sqref="M44"/>
    </sheetView>
  </sheetViews>
  <sheetFormatPr defaultRowHeight="12.75" x14ac:dyDescent="0.2"/>
  <cols>
    <col min="1" max="1" width="22" customWidth="1"/>
    <col min="2" max="2" width="9.5703125" customWidth="1"/>
    <col min="3" max="3" width="21.5703125" customWidth="1"/>
    <col min="4" max="4" width="13.7109375" customWidth="1"/>
    <col min="5" max="5" width="11.7109375" customWidth="1"/>
    <col min="6" max="6" width="13.28515625" customWidth="1"/>
    <col min="7" max="7" width="13.7109375" customWidth="1"/>
    <col min="8" max="8" width="2.85546875" style="53" customWidth="1"/>
    <col min="9" max="9" width="5.7109375" style="53" bestFit="1" customWidth="1"/>
    <col min="10" max="23" width="8.85546875" style="53"/>
  </cols>
  <sheetData>
    <row r="1" spans="1:23" x14ac:dyDescent="0.2">
      <c r="A1" s="85" t="s">
        <v>34</v>
      </c>
    </row>
    <row r="2" spans="1:23" ht="15" x14ac:dyDescent="0.25">
      <c r="A2" s="97" t="s">
        <v>1</v>
      </c>
      <c r="B2" s="97"/>
      <c r="C2" s="97"/>
      <c r="D2" s="97"/>
      <c r="E2" s="97"/>
      <c r="F2" s="97"/>
      <c r="G2" s="97"/>
    </row>
    <row r="3" spans="1:23" x14ac:dyDescent="0.2">
      <c r="A3" s="98" t="s">
        <v>61</v>
      </c>
      <c r="B3" s="98"/>
      <c r="C3" s="98"/>
      <c r="D3" s="98"/>
      <c r="E3" s="98"/>
      <c r="F3" s="98"/>
      <c r="G3" s="98"/>
    </row>
    <row r="4" spans="1:23" x14ac:dyDescent="0.2">
      <c r="A4" s="13" t="s">
        <v>43</v>
      </c>
      <c r="F4" s="14" t="s">
        <v>12</v>
      </c>
      <c r="G4" s="71"/>
    </row>
    <row r="5" spans="1:23" x14ac:dyDescent="0.2">
      <c r="A5" s="13"/>
      <c r="E5" s="27"/>
      <c r="F5" s="28"/>
      <c r="G5" s="1"/>
    </row>
    <row r="6" spans="1:23" x14ac:dyDescent="0.2">
      <c r="B6" s="15" t="s">
        <v>19</v>
      </c>
      <c r="C6" s="15" t="s">
        <v>11</v>
      </c>
    </row>
    <row r="7" spans="1:23" x14ac:dyDescent="0.2">
      <c r="A7" t="s">
        <v>13</v>
      </c>
      <c r="B7" s="74"/>
      <c r="C7" s="73"/>
      <c r="D7" s="51" t="s">
        <v>20</v>
      </c>
      <c r="E7" s="52"/>
      <c r="F7" s="52"/>
      <c r="G7" s="72"/>
      <c r="H7" s="57"/>
    </row>
    <row r="8" spans="1:23" x14ac:dyDescent="0.2">
      <c r="A8" t="s">
        <v>8</v>
      </c>
      <c r="B8" s="74"/>
      <c r="C8" s="81"/>
      <c r="D8" s="53"/>
      <c r="E8" s="82"/>
      <c r="F8" s="54"/>
      <c r="G8" s="55"/>
      <c r="H8" s="57"/>
    </row>
    <row r="9" spans="1:23" x14ac:dyDescent="0.2">
      <c r="A9" t="s">
        <v>9</v>
      </c>
      <c r="B9" s="74"/>
      <c r="C9" s="73"/>
      <c r="D9" s="56" t="s">
        <v>0</v>
      </c>
      <c r="E9" s="83"/>
      <c r="F9" s="57"/>
      <c r="G9" s="55"/>
      <c r="H9" s="57"/>
    </row>
    <row r="10" spans="1:23" x14ac:dyDescent="0.2">
      <c r="A10" t="s">
        <v>10</v>
      </c>
      <c r="B10" s="74"/>
      <c r="C10" s="81"/>
      <c r="D10" s="58"/>
      <c r="E10" s="78"/>
      <c r="F10" s="53"/>
      <c r="G10" s="55"/>
    </row>
    <row r="11" spans="1:23" x14ac:dyDescent="0.2">
      <c r="A11" t="s">
        <v>25</v>
      </c>
      <c r="B11" s="73"/>
      <c r="C11" s="81"/>
      <c r="D11" s="59"/>
      <c r="E11" s="84"/>
      <c r="F11" s="60"/>
      <c r="G11" s="61"/>
    </row>
    <row r="13" spans="1:23" x14ac:dyDescent="0.2">
      <c r="A13" s="5" t="s">
        <v>17</v>
      </c>
    </row>
    <row r="15" spans="1:23" s="4" customFormat="1" ht="38.25" x14ac:dyDescent="0.2">
      <c r="A15" s="36" t="s">
        <v>46</v>
      </c>
      <c r="B15" s="37" t="s">
        <v>40</v>
      </c>
      <c r="C15" s="38" t="s">
        <v>44</v>
      </c>
      <c r="D15" s="39" t="s">
        <v>35</v>
      </c>
      <c r="E15" s="38" t="s">
        <v>48</v>
      </c>
      <c r="F15" s="38" t="s">
        <v>37</v>
      </c>
      <c r="G15" s="38" t="s">
        <v>36</v>
      </c>
      <c r="H15" s="75"/>
      <c r="I15" s="75"/>
      <c r="J15" s="89" t="s">
        <v>65</v>
      </c>
      <c r="K15" s="90" t="s">
        <v>66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x14ac:dyDescent="0.2">
      <c r="A16" s="60" t="s">
        <v>14</v>
      </c>
      <c r="B16" s="86"/>
      <c r="C16" s="33">
        <v>130</v>
      </c>
      <c r="D16" s="34">
        <f>B16/C16</f>
        <v>0</v>
      </c>
      <c r="E16" s="62"/>
      <c r="F16" s="62"/>
      <c r="G16" s="6">
        <f>(E16+F16)*D16</f>
        <v>0</v>
      </c>
      <c r="I16" s="85" t="s">
        <v>53</v>
      </c>
      <c r="J16" s="91">
        <v>1</v>
      </c>
      <c r="K16" s="92">
        <f>J16/60</f>
        <v>1.6666666666666666E-2</v>
      </c>
    </row>
    <row r="17" spans="1:23" x14ac:dyDescent="0.2">
      <c r="A17" s="60" t="s">
        <v>14</v>
      </c>
      <c r="B17" s="86"/>
      <c r="C17" s="33">
        <v>130</v>
      </c>
      <c r="D17" s="34">
        <f>B17/C17</f>
        <v>0</v>
      </c>
      <c r="E17" s="62"/>
      <c r="F17" s="62"/>
      <c r="G17" s="6">
        <f>(E17+F17)*D17</f>
        <v>0</v>
      </c>
      <c r="J17" s="91">
        <v>5</v>
      </c>
      <c r="K17" s="92">
        <f t="shared" ref="K17:K20" si="0">J17/60</f>
        <v>8.3333333333333329E-2</v>
      </c>
    </row>
    <row r="18" spans="1:23" x14ac:dyDescent="0.2">
      <c r="A18" s="60" t="s">
        <v>14</v>
      </c>
      <c r="B18" s="86"/>
      <c r="C18" s="33">
        <v>130</v>
      </c>
      <c r="D18" s="34">
        <f>B18/C18</f>
        <v>0</v>
      </c>
      <c r="E18" s="62"/>
      <c r="F18" s="62"/>
      <c r="G18" s="6">
        <f>(E18+F18)*D18</f>
        <v>0</v>
      </c>
      <c r="J18" s="91">
        <v>10</v>
      </c>
      <c r="K18" s="92">
        <f t="shared" si="0"/>
        <v>0.16666666666666666</v>
      </c>
    </row>
    <row r="19" spans="1:23" x14ac:dyDescent="0.2">
      <c r="A19" s="60" t="s">
        <v>15</v>
      </c>
      <c r="B19" s="87"/>
      <c r="C19" s="47">
        <v>130</v>
      </c>
      <c r="D19" s="48">
        <f t="shared" ref="D19" si="1">B19/C19</f>
        <v>0</v>
      </c>
      <c r="E19" s="63"/>
      <c r="F19" s="63"/>
      <c r="G19" s="49">
        <f t="shared" ref="G19" si="2">(E19+F19)*D19</f>
        <v>0</v>
      </c>
      <c r="J19" s="91">
        <v>15</v>
      </c>
      <c r="K19" s="92">
        <f t="shared" si="0"/>
        <v>0.25</v>
      </c>
    </row>
    <row r="20" spans="1:23" x14ac:dyDescent="0.2">
      <c r="A20" s="60" t="s">
        <v>15</v>
      </c>
      <c r="B20" s="87"/>
      <c r="C20" s="47">
        <v>130</v>
      </c>
      <c r="D20" s="48">
        <f t="shared" ref="D20" si="3">B20/C20</f>
        <v>0</v>
      </c>
      <c r="E20" s="63"/>
      <c r="F20" s="63"/>
      <c r="G20" s="49">
        <f t="shared" ref="G20" si="4">(E20+F20)*D20</f>
        <v>0</v>
      </c>
      <c r="J20" s="91">
        <v>20</v>
      </c>
      <c r="K20" s="92">
        <f t="shared" si="0"/>
        <v>0.33333333333333331</v>
      </c>
    </row>
    <row r="21" spans="1:23" s="4" customFormat="1" ht="38.25" x14ac:dyDescent="0.2">
      <c r="A21" s="36" t="s">
        <v>47</v>
      </c>
      <c r="B21" s="37" t="s">
        <v>40</v>
      </c>
      <c r="C21" s="50" t="s">
        <v>51</v>
      </c>
      <c r="D21" s="39" t="s">
        <v>35</v>
      </c>
      <c r="E21" s="42" t="s">
        <v>63</v>
      </c>
      <c r="F21" s="42" t="s">
        <v>62</v>
      </c>
      <c r="G21" s="38" t="s">
        <v>36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3" x14ac:dyDescent="0.2">
      <c r="A22" s="35" t="s">
        <v>45</v>
      </c>
      <c r="B22" s="86"/>
      <c r="C22" s="64"/>
      <c r="D22" s="34">
        <f>IFERROR(B22/(C22*160),0)</f>
        <v>0</v>
      </c>
      <c r="E22" s="65"/>
      <c r="F22" s="65"/>
      <c r="G22" s="6">
        <f t="shared" ref="G22:G24" si="5">(E22+F22)*D22</f>
        <v>0</v>
      </c>
    </row>
    <row r="23" spans="1:23" x14ac:dyDescent="0.2">
      <c r="A23" s="80" t="s">
        <v>45</v>
      </c>
      <c r="B23" s="86"/>
      <c r="C23" s="64"/>
      <c r="D23" s="34">
        <f t="shared" ref="D23:D24" si="6">IFERROR(B23/(C23*160),0)</f>
        <v>0</v>
      </c>
      <c r="E23" s="65"/>
      <c r="F23" s="65"/>
      <c r="G23" s="6">
        <f t="shared" si="5"/>
        <v>0</v>
      </c>
    </row>
    <row r="24" spans="1:23" x14ac:dyDescent="0.2">
      <c r="A24" s="35" t="s">
        <v>45</v>
      </c>
      <c r="B24" s="86"/>
      <c r="C24" s="64"/>
      <c r="D24" s="34">
        <f t="shared" si="6"/>
        <v>0</v>
      </c>
      <c r="E24" s="65"/>
      <c r="F24" s="65"/>
      <c r="G24" s="6">
        <f t="shared" si="5"/>
        <v>0</v>
      </c>
    </row>
    <row r="25" spans="1:23" ht="38.25" x14ac:dyDescent="0.2">
      <c r="A25" s="39" t="s">
        <v>42</v>
      </c>
      <c r="B25" s="37" t="s">
        <v>40</v>
      </c>
      <c r="C25" s="40"/>
      <c r="D25" s="41"/>
      <c r="E25" s="42" t="s">
        <v>39</v>
      </c>
      <c r="F25" s="43" t="s">
        <v>38</v>
      </c>
      <c r="G25" s="44" t="s">
        <v>52</v>
      </c>
    </row>
    <row r="26" spans="1:23" x14ac:dyDescent="0.2">
      <c r="A26" s="3" t="s">
        <v>16</v>
      </c>
      <c r="B26" s="88"/>
      <c r="C26" s="45"/>
      <c r="D26" s="46"/>
      <c r="E26" s="65"/>
      <c r="F26" s="65"/>
      <c r="G26" s="6">
        <f>(E26+F26)*B26</f>
        <v>0</v>
      </c>
    </row>
    <row r="27" spans="1:23" x14ac:dyDescent="0.2">
      <c r="A27" s="3" t="s">
        <v>16</v>
      </c>
      <c r="B27" s="88"/>
      <c r="C27" s="45"/>
      <c r="D27" s="46"/>
      <c r="E27" s="65"/>
      <c r="F27" s="65"/>
      <c r="G27" s="6">
        <f>(E27+F27)*B27</f>
        <v>0</v>
      </c>
    </row>
    <row r="28" spans="1:23" x14ac:dyDescent="0.2">
      <c r="E28" t="s">
        <v>21</v>
      </c>
      <c r="G28" s="7">
        <f>SUM(G16:G27)</f>
        <v>0</v>
      </c>
    </row>
    <row r="29" spans="1:23" x14ac:dyDescent="0.2">
      <c r="G29" s="17"/>
    </row>
    <row r="30" spans="1:23" x14ac:dyDescent="0.2">
      <c r="A30" s="60" t="s">
        <v>2</v>
      </c>
      <c r="B30" s="99"/>
      <c r="C30" s="99"/>
      <c r="D30" s="99"/>
      <c r="E30" s="99"/>
      <c r="F30" s="53"/>
      <c r="G30" s="62"/>
    </row>
    <row r="31" spans="1:23" x14ac:dyDescent="0.2">
      <c r="A31" s="77" t="s">
        <v>59</v>
      </c>
      <c r="B31" s="95"/>
      <c r="C31" s="95"/>
      <c r="D31" s="95"/>
      <c r="E31" s="95"/>
      <c r="F31" s="53"/>
      <c r="G31" s="65"/>
    </row>
    <row r="32" spans="1:23" x14ac:dyDescent="0.2">
      <c r="A32" s="77" t="s">
        <v>54</v>
      </c>
      <c r="B32" s="95"/>
      <c r="C32" s="95"/>
      <c r="D32" s="95"/>
      <c r="E32" s="95"/>
      <c r="F32" s="53"/>
      <c r="G32" s="65"/>
    </row>
    <row r="33" spans="1:7" x14ac:dyDescent="0.2">
      <c r="A33" s="77" t="s">
        <v>60</v>
      </c>
      <c r="B33" s="95"/>
      <c r="C33" s="95"/>
      <c r="D33" s="95"/>
      <c r="E33" s="95"/>
      <c r="F33" s="53"/>
      <c r="G33" s="65"/>
    </row>
    <row r="34" spans="1:7" x14ac:dyDescent="0.2">
      <c r="A34" s="77" t="s">
        <v>3</v>
      </c>
      <c r="B34" s="95"/>
      <c r="C34" s="95"/>
      <c r="D34" s="95"/>
      <c r="E34" s="95"/>
      <c r="F34" s="53"/>
      <c r="G34" s="65"/>
    </row>
    <row r="35" spans="1:7" ht="13.5" thickBot="1" x14ac:dyDescent="0.25">
      <c r="A35" s="60"/>
      <c r="B35" s="95"/>
      <c r="C35" s="96"/>
      <c r="D35" s="96"/>
      <c r="E35" s="95"/>
      <c r="F35" s="53"/>
      <c r="G35" s="66"/>
    </row>
    <row r="36" spans="1:7" ht="13.5" thickBot="1" x14ac:dyDescent="0.25">
      <c r="A36" s="8"/>
      <c r="C36" s="9" t="s">
        <v>4</v>
      </c>
      <c r="D36" s="10"/>
      <c r="G36" s="12">
        <f>SUM(G28:G35)</f>
        <v>0</v>
      </c>
    </row>
    <row r="38" spans="1:7" x14ac:dyDescent="0.2">
      <c r="A38" s="5" t="s">
        <v>26</v>
      </c>
      <c r="G38" s="2"/>
    </row>
    <row r="39" spans="1:7" x14ac:dyDescent="0.2">
      <c r="A39" t="s">
        <v>31</v>
      </c>
      <c r="G39" s="65"/>
    </row>
    <row r="40" spans="1:7" x14ac:dyDescent="0.2">
      <c r="A40" s="30" t="s">
        <v>50</v>
      </c>
      <c r="G40" s="65"/>
    </row>
    <row r="41" spans="1:7" x14ac:dyDescent="0.2">
      <c r="A41" t="s">
        <v>55</v>
      </c>
      <c r="G41" s="63"/>
    </row>
    <row r="42" spans="1:7" x14ac:dyDescent="0.2">
      <c r="A42" s="31" t="s">
        <v>56</v>
      </c>
      <c r="G42" s="63"/>
    </row>
    <row r="43" spans="1:7" x14ac:dyDescent="0.2">
      <c r="A43" s="31" t="s">
        <v>57</v>
      </c>
      <c r="G43" s="63"/>
    </row>
    <row r="44" spans="1:7" x14ac:dyDescent="0.2">
      <c r="A44" s="30" t="s">
        <v>58</v>
      </c>
      <c r="G44" s="18"/>
    </row>
    <row r="45" spans="1:7" ht="13.5" thickBot="1" x14ac:dyDescent="0.25">
      <c r="A45" s="30"/>
      <c r="G45" s="16"/>
    </row>
    <row r="46" spans="1:7" ht="13.5" thickBot="1" x14ac:dyDescent="0.25">
      <c r="C46" s="9" t="s">
        <v>27</v>
      </c>
      <c r="D46" s="10"/>
      <c r="G46" s="12">
        <f>SUM(G39:G44)</f>
        <v>0</v>
      </c>
    </row>
    <row r="47" spans="1:7" x14ac:dyDescent="0.2">
      <c r="A47" s="8"/>
      <c r="B47" s="8"/>
      <c r="C47" s="20"/>
      <c r="D47" s="20"/>
      <c r="G47" s="16"/>
    </row>
    <row r="48" spans="1:7" ht="13.5" thickBot="1" x14ac:dyDescent="0.25">
      <c r="E48" s="19"/>
    </row>
    <row r="49" spans="1:8" ht="13.5" thickBot="1" x14ac:dyDescent="0.25">
      <c r="C49" s="9" t="s">
        <v>28</v>
      </c>
      <c r="D49" s="22"/>
      <c r="E49" s="23"/>
      <c r="G49" s="24">
        <f>SUM(G46+G36)</f>
        <v>0</v>
      </c>
    </row>
    <row r="51" spans="1:8" ht="13.5" thickBot="1" x14ac:dyDescent="0.25">
      <c r="A51" s="5" t="s">
        <v>29</v>
      </c>
      <c r="B51" s="21"/>
      <c r="F51" s="1"/>
    </row>
    <row r="52" spans="1:8" ht="13.5" thickBot="1" x14ac:dyDescent="0.25">
      <c r="A52" s="31" t="s">
        <v>70</v>
      </c>
      <c r="B52" s="93"/>
      <c r="E52" s="100"/>
      <c r="F52" s="101"/>
      <c r="G52" s="76" t="s">
        <v>41</v>
      </c>
    </row>
    <row r="53" spans="1:8" ht="13.5" thickBot="1" x14ac:dyDescent="0.25">
      <c r="A53" s="31" t="s">
        <v>32</v>
      </c>
      <c r="D53" s="29"/>
      <c r="E53" s="94"/>
    </row>
    <row r="55" spans="1:8" x14ac:dyDescent="0.2">
      <c r="A55" s="5" t="s">
        <v>18</v>
      </c>
      <c r="B55" s="30" t="s">
        <v>33</v>
      </c>
      <c r="G55" s="32" t="e">
        <f>G49/E53</f>
        <v>#DIV/0!</v>
      </c>
      <c r="H55" s="76" t="s">
        <v>67</v>
      </c>
    </row>
    <row r="57" spans="1:8" ht="13.5" customHeight="1" x14ac:dyDescent="0.2">
      <c r="A57" s="25" t="s">
        <v>30</v>
      </c>
      <c r="B57" s="11"/>
      <c r="C57" s="11"/>
      <c r="D57" s="11"/>
      <c r="E57" s="11"/>
      <c r="F57" s="11"/>
      <c r="G57" s="67"/>
      <c r="H57" s="68"/>
    </row>
    <row r="58" spans="1:8" x14ac:dyDescent="0.2">
      <c r="A58" s="26"/>
      <c r="B58" s="11"/>
      <c r="C58" s="11"/>
      <c r="D58" s="11"/>
      <c r="E58" s="11"/>
      <c r="F58" s="11"/>
      <c r="G58" s="1"/>
    </row>
    <row r="59" spans="1:8" x14ac:dyDescent="0.2">
      <c r="A59" t="s">
        <v>5</v>
      </c>
      <c r="B59" s="60"/>
      <c r="C59" s="60"/>
      <c r="D59" s="60"/>
      <c r="E59" s="60"/>
      <c r="F59" s="60"/>
      <c r="G59" s="60"/>
    </row>
    <row r="60" spans="1:8" x14ac:dyDescent="0.2">
      <c r="B60" s="11" t="s">
        <v>6</v>
      </c>
      <c r="C60" s="11"/>
      <c r="D60" s="11"/>
      <c r="E60" s="11" t="s">
        <v>22</v>
      </c>
      <c r="F60" s="11"/>
      <c r="G60" s="11" t="s">
        <v>7</v>
      </c>
    </row>
    <row r="61" spans="1:8" x14ac:dyDescent="0.2">
      <c r="A61" t="s">
        <v>24</v>
      </c>
      <c r="B61" s="60"/>
      <c r="C61" s="60"/>
      <c r="D61" s="60"/>
      <c r="E61" s="60"/>
      <c r="F61" s="60"/>
      <c r="G61" s="60"/>
    </row>
    <row r="62" spans="1:8" x14ac:dyDescent="0.2">
      <c r="B62" s="11" t="s">
        <v>6</v>
      </c>
      <c r="C62" s="11"/>
      <c r="D62" s="11"/>
      <c r="E62" s="11" t="s">
        <v>23</v>
      </c>
      <c r="F62" s="11"/>
      <c r="G62" s="11" t="s">
        <v>7</v>
      </c>
    </row>
    <row r="63" spans="1:8" x14ac:dyDescent="0.2">
      <c r="B63" s="1"/>
      <c r="C63" s="1"/>
      <c r="D63" s="1"/>
      <c r="E63" s="1"/>
      <c r="F63" s="1"/>
      <c r="G63" s="1"/>
    </row>
    <row r="64" spans="1:8" s="53" customFormat="1" x14ac:dyDescent="0.2">
      <c r="A64" s="69" t="s">
        <v>64</v>
      </c>
      <c r="B64" s="70"/>
      <c r="C64" s="70"/>
      <c r="D64" s="70"/>
      <c r="E64" s="70"/>
      <c r="F64" s="70"/>
      <c r="G64" s="70"/>
    </row>
    <row r="65" spans="1:7" s="53" customFormat="1" x14ac:dyDescent="0.2">
      <c r="A65" s="79" t="s">
        <v>49</v>
      </c>
      <c r="B65" s="70"/>
      <c r="C65" s="70"/>
      <c r="D65" s="70"/>
      <c r="E65" s="70"/>
      <c r="F65" s="70"/>
      <c r="G65" s="70"/>
    </row>
    <row r="66" spans="1:7" s="53" customFormat="1" x14ac:dyDescent="0.2">
      <c r="A66" s="79" t="s">
        <v>69</v>
      </c>
      <c r="B66" s="79"/>
      <c r="C66" s="79"/>
      <c r="D66" s="79"/>
      <c r="E66" s="79"/>
      <c r="F66" s="79"/>
      <c r="G66" s="69"/>
    </row>
    <row r="67" spans="1:7" s="53" customFormat="1" x14ac:dyDescent="0.2">
      <c r="A67" s="79" t="s">
        <v>68</v>
      </c>
      <c r="B67" s="79"/>
      <c r="C67" s="79"/>
      <c r="D67" s="79"/>
      <c r="E67" s="79"/>
      <c r="F67" s="79"/>
      <c r="G67" s="69"/>
    </row>
    <row r="68" spans="1:7" s="53" customFormat="1" x14ac:dyDescent="0.2"/>
    <row r="69" spans="1:7" s="53" customFormat="1" x14ac:dyDescent="0.2"/>
    <row r="70" spans="1:7" s="53" customFormat="1" x14ac:dyDescent="0.2"/>
    <row r="71" spans="1:7" s="53" customFormat="1" x14ac:dyDescent="0.2"/>
    <row r="72" spans="1:7" s="53" customFormat="1" x14ac:dyDescent="0.2"/>
    <row r="73" spans="1:7" s="53" customFormat="1" x14ac:dyDescent="0.2"/>
    <row r="74" spans="1:7" s="53" customFormat="1" x14ac:dyDescent="0.2"/>
    <row r="75" spans="1:7" s="53" customFormat="1" x14ac:dyDescent="0.2"/>
    <row r="76" spans="1:7" s="53" customFormat="1" x14ac:dyDescent="0.2"/>
    <row r="77" spans="1:7" s="53" customFormat="1" x14ac:dyDescent="0.2"/>
    <row r="78" spans="1:7" s="53" customFormat="1" x14ac:dyDescent="0.2"/>
    <row r="79" spans="1:7" s="53" customFormat="1" x14ac:dyDescent="0.2"/>
    <row r="80" spans="1:7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</sheetData>
  <sheetProtection algorithmName="SHA-512" hashValue="JktMizHzjLq14oAkPifPwkPdUtVHSLPGNUpQ8UqQCpfDpK73O9psYtW0viw+2/8XT/FCQXhzDazBO3EVv4iKQQ==" saltValue="MeGwKc3OwjgqyXPKYUR1Yw==" spinCount="100000" sheet="1" selectLockedCells="1"/>
  <mergeCells count="9">
    <mergeCell ref="E52:F52"/>
    <mergeCell ref="B34:E34"/>
    <mergeCell ref="B35:E35"/>
    <mergeCell ref="A2:G2"/>
    <mergeCell ref="A3:G3"/>
    <mergeCell ref="B30:E30"/>
    <mergeCell ref="B31:E31"/>
    <mergeCell ref="B32:E32"/>
    <mergeCell ref="B33:E33"/>
  </mergeCells>
  <phoneticPr fontId="2" type="noConversion"/>
  <pageMargins left="0.25" right="0" top="0.5" bottom="0.25" header="0.5" footer="0.5"/>
  <pageSetup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1" sqref="R11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 Calculation</vt:lpstr>
      <vt:lpstr>Instructions</vt:lpstr>
      <vt:lpstr>Additional Costs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Comunity Network</dc:creator>
  <cp:lastModifiedBy>Fryman, Mark Allen</cp:lastModifiedBy>
  <cp:lastPrinted>2018-05-10T18:12:49Z</cp:lastPrinted>
  <dcterms:created xsi:type="dcterms:W3CDTF">2006-12-11T16:44:18Z</dcterms:created>
  <dcterms:modified xsi:type="dcterms:W3CDTF">2018-05-10T22:53:48Z</dcterms:modified>
</cp:coreProperties>
</file>